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Sistecad\Contacad\Salen\2026\022026\"/>
    </mc:Choice>
  </mc:AlternateContent>
  <xr:revisionPtr revIDLastSave="0" documentId="13_ncr:1_{58CFB95D-4725-4125-BF17-91692FCCB0FA}" xr6:coauthVersionLast="47" xr6:coauthVersionMax="47" xr10:uidLastSave="{00000000-0000-0000-0000-000000000000}"/>
  <bookViews>
    <workbookView xWindow="-28920" yWindow="-120" windowWidth="29040" windowHeight="15720" tabRatio="885" activeTab="3" xr2:uid="{00000000-000D-0000-FFFF-FFFF00000000}"/>
  </bookViews>
  <sheets>
    <sheet name="CA" sheetId="4" r:id="rId1"/>
    <sheet name="CTG" sheetId="8" r:id="rId2"/>
    <sheet name="COG" sheetId="6" r:id="rId3"/>
    <sheet name="CFG" sheetId="5" r:id="rId4"/>
  </sheets>
  <definedNames>
    <definedName name="_xlnm._FilterDatabase" localSheetId="3" hidden="1">CFG!$A$3:$G$39</definedName>
    <definedName name="_xlnm._FilterDatabase" localSheetId="2" hidden="1">COG!$A$4:$A$76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5" i="4" l="1"/>
  <c r="F55" i="4"/>
  <c r="E55" i="4"/>
  <c r="D55" i="4"/>
  <c r="C55" i="4"/>
  <c r="B55" i="4"/>
  <c r="G68" i="6" l="1"/>
  <c r="F68" i="6"/>
  <c r="E68" i="6"/>
  <c r="D68" i="6"/>
  <c r="C68" i="6"/>
  <c r="G64" i="6"/>
  <c r="F64" i="6"/>
  <c r="E64" i="6"/>
  <c r="D64" i="6"/>
  <c r="C64" i="6"/>
  <c r="G56" i="6"/>
  <c r="F56" i="6"/>
  <c r="E56" i="6"/>
  <c r="D56" i="6"/>
  <c r="C56" i="6"/>
  <c r="G52" i="6"/>
  <c r="F52" i="6"/>
  <c r="E52" i="6"/>
  <c r="D52" i="6"/>
  <c r="C52" i="6"/>
  <c r="G42" i="6"/>
  <c r="F42" i="6"/>
  <c r="E42" i="6"/>
  <c r="D42" i="6"/>
  <c r="C42" i="6"/>
  <c r="G32" i="6"/>
  <c r="F32" i="6"/>
  <c r="E32" i="6"/>
  <c r="D32" i="6"/>
  <c r="C32" i="6"/>
  <c r="G22" i="6"/>
  <c r="F22" i="6"/>
  <c r="E22" i="6"/>
  <c r="D22" i="6"/>
  <c r="C22" i="6"/>
  <c r="G12" i="6"/>
  <c r="F12" i="6"/>
  <c r="E12" i="6"/>
  <c r="D12" i="6"/>
  <c r="C12" i="6"/>
  <c r="G4" i="6"/>
  <c r="F4" i="6"/>
  <c r="E4" i="6"/>
  <c r="D4" i="6"/>
  <c r="C4" i="6"/>
  <c r="B68" i="6"/>
  <c r="B64" i="6"/>
  <c r="B56" i="6"/>
  <c r="B52" i="6"/>
  <c r="B42" i="6"/>
  <c r="B32" i="6"/>
  <c r="B22" i="6"/>
  <c r="B12" i="6"/>
  <c r="B4" i="6"/>
</calcChain>
</file>

<file path=xl/sharedStrings.xml><?xml version="1.0" encoding="utf-8"?>
<sst xmlns="http://schemas.openxmlformats.org/spreadsheetml/2006/main" count="218" uniqueCount="170">
  <si>
    <t>Egresos</t>
  </si>
  <si>
    <t>Concepto</t>
  </si>
  <si>
    <t>Aprobado</t>
  </si>
  <si>
    <t>Ampliaciones/ (Reducciones)</t>
  </si>
  <si>
    <t>Modificado</t>
  </si>
  <si>
    <t>Devengado</t>
  </si>
  <si>
    <t>Pagado</t>
  </si>
  <si>
    <t>Subejercicio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</si>
  <si>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</si>
  <si>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</si>
  <si>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</si>
  <si>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</si>
  <si>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</si>
  <si>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</si>
  <si>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Previsiones</t>
  </si>
  <si>
    <t>Pago de Estímulos a Servidores Públicos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</si>
  <si>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</si>
  <si>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</si>
  <si>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</si>
  <si>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</si>
  <si>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</si>
  <si>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</si>
  <si>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</si>
  <si>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</si>
  <si>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</si>
  <si>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</si>
  <si>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</si>
  <si>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</si>
  <si>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</si>
  <si>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</si>
  <si>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</si>
  <si>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Traslado y Viáticos</t>
  </si>
  <si>
    <t>Servicios Oficiales</t>
  </si>
  <si>
    <t>Otros Servicios Generales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</si>
  <si>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</si>
  <si>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</si>
  <si>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</si>
  <si>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</si>
  <si>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</si>
  <si>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Otros Análogos</t>
  </si>
  <si>
    <t>Transferencias a la Seguridad Social</t>
  </si>
  <si>
    <t>Donativos</t>
  </si>
  <si>
    <t>Transferencias al Exterior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</si>
  <si>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</si>
  <si>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</si>
  <si>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</si>
  <si>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</si>
  <si>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</si>
  <si>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</si>
  <si>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</si>
  <si>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</si>
  <si>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</si>
  <si>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Inversión Pública</t>
  </si>
  <si>
    <t>Obra Pública en Bienes de Dominio Público</t>
  </si>
  <si>
    <t>Obra Pública en Bienes Propios</t>
  </si>
  <si>
    <t>Proyectos Productivos y Acciones de Fomento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</si>
  <si>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</si>
  <si>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</si>
  <si>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</si>
  <si>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</si>
  <si>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</si>
  <si>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</si>
  <si>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Participaciones</t>
  </si>
  <si>
    <t>Aportaciones</t>
  </si>
  <si>
    <t>Convenios</t>
  </si>
  <si>
    <t>Deuda Pública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</si>
  <si>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</si>
  <si>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</si>
  <si>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</si>
  <si>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</si>
  <si>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</si>
  <si>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</si>
  <si>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Ejercicios Fiscales Anteriores (Adefas)</t>
  </si>
  <si>
    <t>Gasto Corriente</t>
  </si>
  <si>
    <t>Gasto de Capital</t>
  </si>
  <si>
    <t>Amortización de la Deuda y Disminución de Pasivos</t>
  </si>
  <si>
    <t>Dependencia o Unidad Administrativa 1</t>
  </si>
  <si>
    <t>Poder Ejecutivo</t>
  </si>
  <si>
    <t>Poder Legislativo</t>
  </si>
  <si>
    <t>Poder Judicial</t>
  </si>
  <si>
    <t>Órganos Autónomos</t>
  </si>
  <si>
    <t>Entidades Paraestatales y Fideicomisos No Empresariales y No Financieros</t>
  </si>
  <si>
    <t>Instituciones Públicas de la Seguridad Social</t>
  </si>
  <si>
    <t>Entidades Paraestatales Empresariales No Financieras con Participación Estatal Mayoritaria</t>
  </si>
  <si>
    <t>Fideicomisos Empresariales No Financieros con Participación Estatal Mayoritaria</t>
  </si>
  <si>
    <t>Entidades Paraestatales Empresariales Financieras Monetarias con Participación Estatal Mayoritaria</t>
  </si>
  <si>
    <t>Entidades Paraestatales Finanacieras No Monetarias con Participacion Estatal Mayoritaria</t>
  </si>
  <si>
    <t>Fideicomisos Financieros Públicos con Participación Estatal Mayoritaria</t>
  </si>
  <si>
    <t>Gobierno</t>
  </si>
  <si>
    <t>Legislación</t>
  </si>
  <si>
    <t>Justicia</t>
  </si>
  <si>
    <t>Relaciones Exteriores</t>
  </si>
  <si>
    <t>Asuntos Financieros y Hacendarios</t>
  </si>
  <si>
    <t>Seguridad Nacional</t>
  </si>
  <si>
    <t>Asuntos de Orden Público y de Seguridad Interior</t>
  </si>
  <si>
    <t>Desarrollo Social</t>
  </si>
  <si>
    <t>Protección Ambiental</t>
  </si>
  <si>
    <t>Vivienda y Servicios a la Comunidad</t>
  </si>
  <si>
    <t>Salud</t>
  </si>
  <si>
    <t>Recreación, Cultura y Otras Manifestaciones Sociales</t>
  </si>
  <si>
    <t>Educación</t>
  </si>
  <si>
    <t>Protección Social</t>
  </si>
  <si>
    <t>Otros Asuntos Sociales</t>
  </si>
  <si>
    <t>Desarrollo Económico</t>
  </si>
  <si>
    <t>Asuntos Económicos, Comerciales y Laborales en General</t>
  </si>
  <si>
    <t>Agropecuaria, Silvicultura, Pesca y Caza</t>
  </si>
  <si>
    <t>Combustibles y Energía</t>
  </si>
  <si>
    <t>Minería, Manufacturas y Construcción</t>
  </si>
  <si>
    <t>Transporte</t>
  </si>
  <si>
    <t>Comunicaciones</t>
  </si>
  <si>
    <t>Turismo</t>
  </si>
  <si>
    <t>Ciencia, Tecnología e Innovación</t>
  </si>
  <si>
    <t>Otras Industrias y Otros Asuntos Económicos</t>
  </si>
  <si>
    <t>Otras no Clasificadas en Funciones Anteriores</t>
  </si>
  <si>
    <t>Transacciones de la Deuda Pública / Costo Financiero de la Deuda</t>
  </si>
  <si>
    <t>Transferencias, Participaciones y Aportaciones Entre Diferentes Niveles y Ordenes de Gobierno</t>
  </si>
  <si>
    <t>Saneamiento del Sistema Financiero</t>
  </si>
  <si>
    <t>Adeudos de Ejercicios Fiscales Anteriores</t>
  </si>
  <si>
    <t>Materiales y Suministros</t>
  </si>
  <si>
    <t>Transferencias, Asignaciones, Subsidios y Otras Ayudas</t>
  </si>
  <si>
    <t>Bienes Muebles, Inmuebles e Intangibles</t>
  </si>
  <si>
    <t>Inversiones Financieras y Otras Provisiones</t>
  </si>
  <si>
    <t>Participaciones y Aportaciones</t>
  </si>
  <si>
    <t>Coordinación de la Política de Gobierno</t>
  </si>
  <si>
    <t>Entidades Paramunicipales (en sus diferentes clasificaciones)</t>
  </si>
  <si>
    <t>Total del Egreso</t>
  </si>
  <si>
    <t>Servicios de Comunicación Social y Publicidad</t>
  </si>
  <si>
    <t>Inversiones Para el Fomento de Actividades Productivas</t>
  </si>
  <si>
    <t>MUNICIPIO DE CORONEO, GTO.
ESTADO ANALÍTICO DEL EJERCICIO DEL PRESUPUESTO DE EGRESOS POR OBJETO DEL GASTO (CAPÍTULO Y CONCEPTO)
DEL 1 DE ENERO DEL 2026 AL 30 DE JUNIO DEL 2026
(Cifras en pesos)</t>
  </si>
  <si>
    <t>MUNICIPIO DE CORONEO, GTO.
ESTADO ANALÍTICO DEL EJERCICIO DEL PRESUPUESTO DE EGRESOS 
CLASIFICACIÓN ECONÓMICA (POR TIPO DE GASTO)
DEL 1 DE ENERO DEL 2026 AL 30 DE JUNIO DEL 2026
(Cifras en pesos)</t>
  </si>
  <si>
    <t>MUNICIPIO DE CORONEO, GTO.
ESTADO ANALÍTICO DEL EJERCICIO DEL PRESUPUESTO DE EGRESOS 
CLASIFICACIÓN FUNCIONAL (FINALIDAD Y FUNCIÓN)
 DEL 01 DE ENERO DEL 2026 AL 30 DE JUNIO DEL 2026
(Cifras en pesos)</t>
  </si>
  <si>
    <t>SECTOR PARAESTATAL DEL GOBIERNO MUNICIPAL DE MUNICIPIO DE CORONEO, GTO.
ESTADO ANALÍTICO DEL EJERCICIO DEL PRESUPUESTO DE EGRESOS 
CLASIFICACIÓN ADMINISTRATIVA
DEL 1 DE ENERO DEL 2026 AL 30 DE JUNIO DEL 2026
(Cifras en pesos)</t>
  </si>
  <si>
    <t>GOBIERNO MUNICIPAL DE MUNICIPIO DE CORONEO, GTO.
ESTADO ANALÍTICO DEL EJERCICIO DEL PRESUPUESTO DE EGRESOS 
CLASIFICACIÓN ADMINISTRATIVA
DEL 1 DE ENERO DEL 2026 AL 30 DE JUNIO DEL 2026
(Cifras en pesos)</t>
  </si>
  <si>
    <t>MUNICIPIO DE CORONEO, GTO.
ESTADO ANALÍTICO DEL EJERCICIO DEL PRESUPUESTO DE EGRESOS 
CLASIFICACIÓN ADMINISTRATIVA
DEL 1 DE ENERO DEL 2026 AL 30 DE JUNIO DEL 2026
(Cifras en pesos)</t>
  </si>
  <si>
    <t>01102 Presidente municipal</t>
  </si>
  <si>
    <t>01103 Regidores municipales</t>
  </si>
  <si>
    <t>01104 Sindico municipal</t>
  </si>
  <si>
    <t>01201 Comunicacion social</t>
  </si>
  <si>
    <t>01202 Contraloria municipal</t>
  </si>
  <si>
    <t>01203 Desarrollo Economico</t>
  </si>
  <si>
    <t>01204 Direccion de la Mujer, al Migrante, a la</t>
  </si>
  <si>
    <t>01205 Procuraduria Auxiliar</t>
  </si>
  <si>
    <t>01206 Oficialia mayor</t>
  </si>
  <si>
    <t>01207 Secretaria de ayuntamiento</t>
  </si>
  <si>
    <t>01208 Tesoreria municipal</t>
  </si>
  <si>
    <t>01209 Unicad de Transparencia</t>
  </si>
  <si>
    <t>01210 Juzgado Administrativo Mpal</t>
  </si>
  <si>
    <t>01211 Unidad de Archivos</t>
  </si>
  <si>
    <t>01301 Movilidad Transporte y PC</t>
  </si>
  <si>
    <t>01302 Centro de Atencion a Emergencia</t>
  </si>
  <si>
    <t>01401 Desarrollo rural</t>
  </si>
  <si>
    <t>01402 Desarrollo social</t>
  </si>
  <si>
    <t>01403 Direccion de Obras publicas</t>
  </si>
  <si>
    <t>01404 Mantenimiento y bacheo</t>
  </si>
  <si>
    <t>01405 Obras publicas municipales</t>
  </si>
  <si>
    <t>01406 Planeacion para el Desarrollo Municipal</t>
  </si>
  <si>
    <t>01407 Desarrollo Territorial Sostenible</t>
  </si>
  <si>
    <t>01501 Direccion del Deporte</t>
  </si>
  <si>
    <t>01502 Turismo</t>
  </si>
  <si>
    <t>01503 Cronista Municipal</t>
  </si>
  <si>
    <t>01504 Direccion de Educacion</t>
  </si>
  <si>
    <t>01505 Direccion de Juventudes</t>
  </si>
  <si>
    <t>01506 Derechos Humanos y Sipinnam</t>
  </si>
  <si>
    <t>01608 Servicios Municipales</t>
  </si>
  <si>
    <t>01702 Promotoria Comunitaria</t>
  </si>
  <si>
    <t>01801 Ramo 33 Fondo l</t>
  </si>
  <si>
    <t>01802 Ramo 33 Fondo ll</t>
  </si>
  <si>
    <t>01803 Convenios</t>
  </si>
  <si>
    <t>01804 Recursos Propios</t>
  </si>
  <si>
    <t>01805 Convenios Beneficiarios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</si>
</sst>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5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6">
    <xf numFmtId="0" fontId="0" fillId="0" borderId="0"/>
    <xf numFmtId="164" fontId="8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1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11" fillId="0" borderId="0"/>
    <xf numFmtId="0" fontId="8" fillId="0" borderId="0"/>
    <xf numFmtId="0" fontId="1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50">
    <xf numFmtId="0" fontId="0" fillId="0" borderId="0" xfId="0"/>
    <xf numFmtId="0" fontId="0" fillId="0" borderId="0" xfId="0" applyProtection="1">
      <protection locked="0"/>
    </xf>
    <xf numFmtId="0" fontId="0" fillId="0" borderId="1" xfId="0" applyBorder="1" applyProtection="1">
      <protection locked="0"/>
    </xf>
    <xf numFmtId="4" fontId="13" fillId="2" borderId="6" xfId="9" applyNumberFormat="1" applyFont="1" applyFill="1" applyBorder="1" applyAlignment="1">
      <alignment horizontal="center" vertical="center" wrapText="1"/>
    </xf>
    <xf numFmtId="4" fontId="9" fillId="0" borderId="11" xfId="0" applyNumberFormat="1" applyFont="1" applyBorder="1" applyProtection="1">
      <protection locked="0"/>
    </xf>
    <xf numFmtId="4" fontId="9" fillId="0" borderId="13" xfId="0" applyNumberFormat="1" applyFont="1" applyBorder="1" applyProtection="1">
      <protection locked="0"/>
    </xf>
    <xf numFmtId="4" fontId="9" fillId="0" borderId="12" xfId="0" applyNumberFormat="1" applyFont="1" applyBorder="1" applyProtection="1">
      <protection locked="0"/>
    </xf>
    <xf numFmtId="4" fontId="13" fillId="0" borderId="12" xfId="0" applyNumberFormat="1" applyFont="1" applyBorder="1" applyProtection="1">
      <protection locked="0"/>
    </xf>
    <xf numFmtId="0" fontId="9" fillId="0" borderId="11" xfId="0" applyFont="1" applyBorder="1" applyProtection="1">
      <protection locked="0"/>
    </xf>
    <xf numFmtId="0" fontId="9" fillId="0" borderId="13" xfId="0" applyFont="1" applyBorder="1" applyProtection="1">
      <protection locked="0"/>
    </xf>
    <xf numFmtId="0" fontId="9" fillId="0" borderId="12" xfId="0" applyFont="1" applyBorder="1" applyProtection="1">
      <protection locked="0"/>
    </xf>
    <xf numFmtId="4" fontId="13" fillId="0" borderId="6" xfId="0" applyNumberFormat="1" applyFont="1" applyBorder="1" applyProtection="1">
      <protection locked="0"/>
    </xf>
    <xf numFmtId="0" fontId="9" fillId="0" borderId="3" xfId="9" applyFont="1" applyBorder="1" applyAlignment="1">
      <alignment horizontal="center" vertical="center"/>
    </xf>
    <xf numFmtId="0" fontId="0" fillId="0" borderId="10" xfId="0" applyBorder="1" applyProtection="1">
      <protection locked="0"/>
    </xf>
    <xf numFmtId="4" fontId="0" fillId="0" borderId="11" xfId="0" applyNumberFormat="1" applyBorder="1" applyProtection="1">
      <protection locked="0"/>
    </xf>
    <xf numFmtId="4" fontId="0" fillId="0" borderId="13" xfId="0" applyNumberFormat="1" applyBorder="1" applyProtection="1">
      <protection locked="0"/>
    </xf>
    <xf numFmtId="4" fontId="0" fillId="0" borderId="12" xfId="0" applyNumberFormat="1" applyBorder="1" applyProtection="1">
      <protection locked="0"/>
    </xf>
    <xf numFmtId="4" fontId="9" fillId="0" borderId="11" xfId="9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/>
    </xf>
    <xf numFmtId="0" fontId="9" fillId="0" borderId="0" xfId="0" applyFont="1" applyAlignment="1">
      <alignment horizontal="left" wrapText="1"/>
    </xf>
    <xf numFmtId="0" fontId="9" fillId="0" borderId="0" xfId="0" applyFont="1" applyAlignment="1">
      <alignment wrapText="1"/>
    </xf>
    <xf numFmtId="0" fontId="13" fillId="0" borderId="8" xfId="0" applyFont="1" applyBorder="1" applyAlignment="1" applyProtection="1">
      <alignment horizontal="left"/>
      <protection locked="0"/>
    </xf>
    <xf numFmtId="0" fontId="13" fillId="2" borderId="3" xfId="9" applyFont="1" applyFill="1" applyBorder="1" applyAlignment="1">
      <alignment horizontal="center" vertical="center"/>
    </xf>
    <xf numFmtId="0" fontId="13" fillId="2" borderId="4" xfId="9" applyFont="1" applyFill="1" applyBorder="1" applyAlignment="1">
      <alignment horizontal="center" vertical="center"/>
    </xf>
    <xf numFmtId="0" fontId="13" fillId="2" borderId="7" xfId="9" applyFont="1" applyFill="1" applyBorder="1" applyAlignment="1" applyProtection="1">
      <alignment horizontal="centerContinuous" vertical="center" wrapText="1"/>
      <protection locked="0"/>
    </xf>
    <xf numFmtId="0" fontId="13" fillId="2" borderId="8" xfId="9" applyFont="1" applyFill="1" applyBorder="1" applyAlignment="1" applyProtection="1">
      <alignment horizontal="centerContinuous" vertical="center" wrapText="1"/>
      <protection locked="0"/>
    </xf>
    <xf numFmtId="0" fontId="13" fillId="2" borderId="9" xfId="9" applyFont="1" applyFill="1" applyBorder="1" applyAlignment="1" applyProtection="1">
      <alignment horizontal="centerContinuous" vertical="center" wrapText="1"/>
      <protection locked="0"/>
    </xf>
    <xf numFmtId="0" fontId="9" fillId="0" borderId="0" xfId="0" applyFont="1" applyAlignment="1">
      <alignment horizontal="left" wrapText="1" indent="1"/>
    </xf>
    <xf numFmtId="0" fontId="0" fillId="0" borderId="1" xfId="0" applyBorder="1" applyAlignment="1" applyProtection="1">
      <alignment horizontal="left" indent="1"/>
      <protection locked="0"/>
    </xf>
    <xf numFmtId="0" fontId="0" fillId="0" borderId="0" xfId="0" applyAlignment="1" applyProtection="1">
      <alignment horizontal="left" wrapText="1" indent="1"/>
      <protection locked="0"/>
    </xf>
    <xf numFmtId="0" fontId="0" fillId="0" borderId="5" xfId="0" applyBorder="1" applyAlignment="1" applyProtection="1">
      <alignment horizontal="left" indent="1"/>
      <protection locked="0"/>
    </xf>
    <xf numFmtId="0" fontId="9" fillId="0" borderId="0" xfId="0" applyFont="1" applyAlignment="1">
      <alignment horizontal="left" indent="1"/>
    </xf>
    <xf numFmtId="0" fontId="9" fillId="0" borderId="5" xfId="0" applyFont="1" applyBorder="1" applyAlignment="1">
      <alignment horizontal="left" indent="1"/>
    </xf>
    <xf numFmtId="0" fontId="0" fillId="0" borderId="1" xfId="0" applyBorder="1" applyAlignment="1">
      <alignment horizontal="center"/>
    </xf>
    <xf numFmtId="0" fontId="9" fillId="0" borderId="0" xfId="0" applyFont="1" applyAlignment="1">
      <alignment horizontal="left" indent="2"/>
    </xf>
    <xf numFmtId="0" fontId="9" fillId="0" borderId="5" xfId="0" applyFont="1" applyBorder="1" applyAlignment="1">
      <alignment horizontal="left" indent="2"/>
    </xf>
    <xf numFmtId="0" fontId="13" fillId="0" borderId="1" xfId="0" applyFont="1" applyBorder="1" applyAlignment="1">
      <alignment horizontal="left"/>
    </xf>
    <xf numFmtId="0" fontId="13" fillId="0" borderId="0" xfId="0" applyFont="1" applyAlignment="1">
      <alignment horizontal="left" indent="1"/>
    </xf>
    <xf numFmtId="0" fontId="13" fillId="0" borderId="8" xfId="0" applyFont="1" applyBorder="1" applyAlignment="1" applyProtection="1">
      <alignment horizontal="left" indent="1"/>
      <protection locked="0"/>
    </xf>
    <xf numFmtId="0" fontId="13" fillId="0" borderId="5" xfId="0" applyFont="1" applyBorder="1" applyAlignment="1" applyProtection="1">
      <alignment horizontal="left" indent="1"/>
      <protection locked="0"/>
    </xf>
    <xf numFmtId="0" fontId="13" fillId="0" borderId="5" xfId="0" applyFont="1" applyBorder="1" applyAlignment="1" applyProtection="1">
      <alignment horizontal="left" indent="2"/>
      <protection locked="0"/>
    </xf>
    <xf numFmtId="0" fontId="0" fillId="0" borderId="0" xfId="0" applyAlignment="1" applyProtection="1">
      <alignment horizontal="left" indent="1"/>
      <protection locked="0"/>
    </xf>
    <xf numFmtId="4" fontId="0" fillId="0" borderId="0" xfId="0" applyNumberFormat="1" applyProtection="1">
      <protection locked="0"/>
    </xf>
    <xf numFmtId="4" fontId="13" fillId="2" borderId="11" xfId="9" applyNumberFormat="1" applyFont="1" applyFill="1" applyBorder="1" applyAlignment="1">
      <alignment horizontal="center" vertical="center" wrapText="1"/>
    </xf>
    <xf numFmtId="4" fontId="13" fillId="2" borderId="12" xfId="9" applyNumberFormat="1" applyFont="1" applyFill="1" applyBorder="1" applyAlignment="1">
      <alignment horizontal="center" vertical="center" wrapText="1"/>
    </xf>
    <xf numFmtId="0" fontId="14" fillId="2" borderId="2" xfId="0" applyFont="1" applyFill="1" applyBorder="1" applyAlignment="1" applyProtection="1">
      <alignment horizontal="center" wrapText="1"/>
      <protection locked="0"/>
    </xf>
    <xf numFmtId="0" fontId="14" fillId="2" borderId="10" xfId="0" applyFont="1" applyFill="1" applyBorder="1" applyAlignment="1" applyProtection="1">
      <alignment horizontal="center"/>
      <protection locked="0"/>
    </xf>
    <xf numFmtId="0" fontId="14" fillId="2" borderId="3" xfId="0" applyFont="1" applyFill="1" applyBorder="1" applyAlignment="1" applyProtection="1">
      <alignment horizontal="center"/>
      <protection locked="0"/>
    </xf>
    <xf numFmtId="0" fontId="14" fillId="2" borderId="10" xfId="0" applyFont="1" applyFill="1" applyBorder="1" applyAlignment="1" applyProtection="1">
      <alignment horizontal="center" wrapText="1"/>
      <protection locked="0"/>
    </xf>
    <xf numFmtId="0" fontId="14" fillId="2" borderId="3" xfId="0" applyFont="1" applyFill="1" applyBorder="1" applyAlignment="1" applyProtection="1">
      <alignment horizontal="center" wrapText="1"/>
      <protection locked="0"/>
    </xf>
  </cellXfs>
  <cellStyles count="56">
    <cellStyle name="Euro" xfId="1" xr:uid="{00000000-0005-0000-0000-000000000000}"/>
    <cellStyle name="Millares 2" xfId="2" xr:uid="{00000000-0005-0000-0000-000001000000}"/>
    <cellStyle name="Millares 2 10" xfId="51" xr:uid="{00000000-0005-0000-0000-000002000000}"/>
    <cellStyle name="Millares 2 2" xfId="3" xr:uid="{00000000-0005-0000-0000-000003000000}"/>
    <cellStyle name="Millares 2 3" xfId="4" xr:uid="{00000000-0005-0000-0000-000004000000}"/>
    <cellStyle name="Millares 2 4" xfId="16" xr:uid="{00000000-0005-0000-0000-000005000000}"/>
    <cellStyle name="Millares 2 4 2" xfId="26" xr:uid="{00000000-0005-0000-0000-000006000000}"/>
    <cellStyle name="Millares 2 5" xfId="21" xr:uid="{00000000-0005-0000-0000-000007000000}"/>
    <cellStyle name="Millares 2 6" xfId="31" xr:uid="{00000000-0005-0000-0000-000008000000}"/>
    <cellStyle name="Millares 2 7" xfId="36" xr:uid="{00000000-0005-0000-0000-000009000000}"/>
    <cellStyle name="Millares 2 8" xfId="41" xr:uid="{00000000-0005-0000-0000-00000A000000}"/>
    <cellStyle name="Millares 2 9" xfId="46" xr:uid="{00000000-0005-0000-0000-00000B000000}"/>
    <cellStyle name="Millares 3" xfId="5" xr:uid="{00000000-0005-0000-0000-00000C000000}"/>
    <cellStyle name="Millares 3 2" xfId="17" xr:uid="{00000000-0005-0000-0000-00000D000000}"/>
    <cellStyle name="Millares 3 2 2" xfId="27" xr:uid="{00000000-0005-0000-0000-00000E000000}"/>
    <cellStyle name="Millares 3 3" xfId="22" xr:uid="{00000000-0005-0000-0000-00000F000000}"/>
    <cellStyle name="Millares 3 4" xfId="32" xr:uid="{00000000-0005-0000-0000-000010000000}"/>
    <cellStyle name="Millares 3 5" xfId="37" xr:uid="{00000000-0005-0000-0000-000011000000}"/>
    <cellStyle name="Millares 3 6" xfId="42" xr:uid="{00000000-0005-0000-0000-000012000000}"/>
    <cellStyle name="Millares 3 7" xfId="47" xr:uid="{00000000-0005-0000-0000-000013000000}"/>
    <cellStyle name="Millares 3 8" xfId="52" xr:uid="{00000000-0005-0000-0000-000014000000}"/>
    <cellStyle name="Moneda 2" xfId="6" xr:uid="{00000000-0005-0000-0000-000015000000}"/>
    <cellStyle name="Normal" xfId="0" builtinId="0"/>
    <cellStyle name="Normal 2" xfId="7" xr:uid="{00000000-0005-0000-0000-000017000000}"/>
    <cellStyle name="Normal 2 2" xfId="8" xr:uid="{00000000-0005-0000-0000-000018000000}"/>
    <cellStyle name="Normal 2 3" xfId="18" xr:uid="{00000000-0005-0000-0000-000019000000}"/>
    <cellStyle name="Normal 2 3 2" xfId="28" xr:uid="{00000000-0005-0000-0000-00001A000000}"/>
    <cellStyle name="Normal 2 4" xfId="23" xr:uid="{00000000-0005-0000-0000-00001B000000}"/>
    <cellStyle name="Normal 2 5" xfId="33" xr:uid="{00000000-0005-0000-0000-00001C000000}"/>
    <cellStyle name="Normal 2 6" xfId="38" xr:uid="{00000000-0005-0000-0000-00001D000000}"/>
    <cellStyle name="Normal 2 7" xfId="43" xr:uid="{00000000-0005-0000-0000-00001E000000}"/>
    <cellStyle name="Normal 2 8" xfId="48" xr:uid="{00000000-0005-0000-0000-00001F000000}"/>
    <cellStyle name="Normal 2 9" xfId="53" xr:uid="{00000000-0005-0000-0000-000020000000}"/>
    <cellStyle name="Normal 3" xfId="9" xr:uid="{00000000-0005-0000-0000-000021000000}"/>
    <cellStyle name="Normal 4" xfId="10" xr:uid="{00000000-0005-0000-0000-000022000000}"/>
    <cellStyle name="Normal 4 2" xfId="11" xr:uid="{00000000-0005-0000-0000-000023000000}"/>
    <cellStyle name="Normal 5" xfId="12" xr:uid="{00000000-0005-0000-0000-000024000000}"/>
    <cellStyle name="Normal 5 2" xfId="13" xr:uid="{00000000-0005-0000-0000-000025000000}"/>
    <cellStyle name="Normal 6" xfId="14" xr:uid="{00000000-0005-0000-0000-000026000000}"/>
    <cellStyle name="Normal 6 2" xfId="15" xr:uid="{00000000-0005-0000-0000-000027000000}"/>
    <cellStyle name="Normal 6 2 2" xfId="20" xr:uid="{00000000-0005-0000-0000-000028000000}"/>
    <cellStyle name="Normal 6 2 2 2" xfId="30" xr:uid="{00000000-0005-0000-0000-000029000000}"/>
    <cellStyle name="Normal 6 2 3" xfId="25" xr:uid="{00000000-0005-0000-0000-00002A000000}"/>
    <cellStyle name="Normal 6 2 4" xfId="35" xr:uid="{00000000-0005-0000-0000-00002B000000}"/>
    <cellStyle name="Normal 6 2 5" xfId="40" xr:uid="{00000000-0005-0000-0000-00002C000000}"/>
    <cellStyle name="Normal 6 2 6" xfId="45" xr:uid="{00000000-0005-0000-0000-00002D000000}"/>
    <cellStyle name="Normal 6 2 7" xfId="50" xr:uid="{00000000-0005-0000-0000-00002E000000}"/>
    <cellStyle name="Normal 6 2 8" xfId="55" xr:uid="{00000000-0005-0000-0000-00002F000000}"/>
    <cellStyle name="Normal 6 3" xfId="19" xr:uid="{00000000-0005-0000-0000-000030000000}"/>
    <cellStyle name="Normal 6 3 2" xfId="29" xr:uid="{00000000-0005-0000-0000-000031000000}"/>
    <cellStyle name="Normal 6 4" xfId="24" xr:uid="{00000000-0005-0000-0000-000032000000}"/>
    <cellStyle name="Normal 6 5" xfId="34" xr:uid="{00000000-0005-0000-0000-000033000000}"/>
    <cellStyle name="Normal 6 6" xfId="39" xr:uid="{00000000-0005-0000-0000-000034000000}"/>
    <cellStyle name="Normal 6 7" xfId="44" xr:uid="{00000000-0005-0000-0000-000035000000}"/>
    <cellStyle name="Normal 6 8" xfId="49" xr:uid="{00000000-0005-0000-0000-000036000000}"/>
    <cellStyle name="Normal 6 9" xfId="54" xr:uid="{00000000-0005-0000-0000-00003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78</xdr:row>
      <xdr:rowOff>133349</xdr:rowOff>
    </xdr:from>
    <xdr:to>
      <xdr:col>7</xdr:col>
      <xdr:colOff>85725</xdr:colOff>
      <xdr:row>91</xdr:row>
      <xdr:rowOff>47624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0C853D2-8E78-4D43-9EC0-CBAF056F12DC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3487399"/>
          <a:ext cx="9163050" cy="16478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16</xdr:row>
      <xdr:rowOff>0</xdr:rowOff>
    </xdr:from>
    <xdr:to>
      <xdr:col>7</xdr:col>
      <xdr:colOff>152399</xdr:colOff>
      <xdr:row>28</xdr:row>
      <xdr:rowOff>114300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E48D4C4-CACB-42A8-B972-6EB681CE5C54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924175"/>
          <a:ext cx="8601074" cy="17145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77</xdr:row>
      <xdr:rowOff>0</xdr:rowOff>
    </xdr:from>
    <xdr:to>
      <xdr:col>7</xdr:col>
      <xdr:colOff>438149</xdr:colOff>
      <xdr:row>88</xdr:row>
      <xdr:rowOff>76200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4B1CD63-B7D8-41A9-89E5-57176EF5245F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058525"/>
          <a:ext cx="9705974" cy="15430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41</xdr:row>
      <xdr:rowOff>133349</xdr:rowOff>
    </xdr:from>
    <xdr:to>
      <xdr:col>7</xdr:col>
      <xdr:colOff>142875</xdr:colOff>
      <xdr:row>53</xdr:row>
      <xdr:rowOff>123824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68EF95A-9E0F-4375-B4FC-288169788CAB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467474"/>
          <a:ext cx="9486900" cy="15906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78"/>
  <sheetViews>
    <sheetView showGridLines="0" topLeftCell="A47" workbookViewId="0">
      <selection activeCell="A80" sqref="A80"/>
    </sheetView>
  </sheetViews>
  <sheetFormatPr baseColWidth="10" defaultColWidth="12" defaultRowHeight="10.199999999999999" x14ac:dyDescent="0.2"/>
  <cols>
    <col min="1" max="1" width="60.85546875" style="1" customWidth="1"/>
    <col min="2" max="7" width="18.28515625" style="1" customWidth="1"/>
    <col min="8" max="16384" width="12" style="1"/>
  </cols>
  <sheetData>
    <row r="1" spans="1:7" ht="58.5" customHeight="1" x14ac:dyDescent="0.2">
      <c r="A1" s="45" t="s">
        <v>133</v>
      </c>
      <c r="B1" s="46"/>
      <c r="C1" s="46"/>
      <c r="D1" s="46"/>
      <c r="E1" s="46"/>
      <c r="F1" s="46"/>
      <c r="G1" s="47"/>
    </row>
    <row r="2" spans="1:7" x14ac:dyDescent="0.2">
      <c r="A2" s="22"/>
      <c r="B2" s="24" t="s">
        <v>0</v>
      </c>
      <c r="C2" s="25"/>
      <c r="D2" s="25"/>
      <c r="E2" s="25"/>
      <c r="F2" s="26"/>
      <c r="G2" s="43" t="s">
        <v>7</v>
      </c>
    </row>
    <row r="3" spans="1:7" ht="24.9" customHeight="1" x14ac:dyDescent="0.2">
      <c r="A3" s="2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44"/>
    </row>
    <row r="4" spans="1:7" x14ac:dyDescent="0.2">
      <c r="A4" s="12"/>
      <c r="B4" s="17"/>
      <c r="C4" s="17"/>
      <c r="D4" s="17"/>
      <c r="E4" s="17"/>
      <c r="F4" s="17"/>
      <c r="G4" s="17"/>
    </row>
    <row r="5" spans="1:7" x14ac:dyDescent="0.2">
      <c r="A5" s="28" t="s">
        <v>76</v>
      </c>
      <c r="B5" s="5"/>
      <c r="C5" s="5"/>
      <c r="D5" s="5"/>
      <c r="E5" s="5"/>
      <c r="F5" s="5"/>
      <c r="G5" s="5"/>
    </row>
    <row r="6" spans="1:7" x14ac:dyDescent="0.2">
      <c r="A6" s="28" t="s">
        <v>134</v>
      </c>
      <c r="B6" s="6">
        <v>5154494.1100000003</v>
      </c>
      <c r="C6" s="6">
        <v>548871.64</v>
      </c>
      <c r="D6" s="6">
        <v>5703365.75</v>
      </c>
      <c r="E6" s="6">
        <v>2019819.45</v>
      </c>
      <c r="F6" s="6">
        <v>2001267.39</v>
      </c>
      <c r="G6" s="6">
        <v>3683546.3</v>
      </c>
    </row>
    <row r="7" spans="1:7" x14ac:dyDescent="0.2">
      <c r="A7" s="41" t="s">
        <v>135</v>
      </c>
      <c r="B7" s="6">
        <v>3633550.05</v>
      </c>
      <c r="C7" s="6">
        <v>0</v>
      </c>
      <c r="D7" s="6">
        <v>3633550.05</v>
      </c>
      <c r="E7" s="6">
        <v>1613685.96</v>
      </c>
      <c r="F7" s="6">
        <v>1613685.96</v>
      </c>
      <c r="G7" s="6">
        <v>2019864.09</v>
      </c>
    </row>
    <row r="8" spans="1:7" x14ac:dyDescent="0.2">
      <c r="A8" s="41" t="s">
        <v>136</v>
      </c>
      <c r="B8" s="6">
        <v>748715.03</v>
      </c>
      <c r="C8" s="6">
        <v>0</v>
      </c>
      <c r="D8" s="6">
        <v>748715.03</v>
      </c>
      <c r="E8" s="6">
        <v>320649.26</v>
      </c>
      <c r="F8" s="6">
        <v>320649.26</v>
      </c>
      <c r="G8" s="6">
        <v>428065.77</v>
      </c>
    </row>
    <row r="9" spans="1:7" x14ac:dyDescent="0.2">
      <c r="A9" s="41" t="s">
        <v>137</v>
      </c>
      <c r="B9" s="6">
        <v>1382271.09</v>
      </c>
      <c r="C9" s="6">
        <v>250300</v>
      </c>
      <c r="D9" s="6">
        <v>1632571.09</v>
      </c>
      <c r="E9" s="6">
        <v>745873.24</v>
      </c>
      <c r="F9" s="6">
        <v>655873.24</v>
      </c>
      <c r="G9" s="6">
        <v>886697.85</v>
      </c>
    </row>
    <row r="10" spans="1:7" x14ac:dyDescent="0.2">
      <c r="A10" s="41" t="s">
        <v>138</v>
      </c>
      <c r="B10" s="6">
        <v>1469600</v>
      </c>
      <c r="C10" s="6">
        <v>0</v>
      </c>
      <c r="D10" s="6">
        <v>1469600</v>
      </c>
      <c r="E10" s="6">
        <v>548612.42000000004</v>
      </c>
      <c r="F10" s="6">
        <v>546953.43000000005</v>
      </c>
      <c r="G10" s="6">
        <v>920987.58</v>
      </c>
    </row>
    <row r="11" spans="1:7" x14ac:dyDescent="0.2">
      <c r="A11" s="41" t="s">
        <v>139</v>
      </c>
      <c r="B11" s="6">
        <v>1123971.0900000001</v>
      </c>
      <c r="C11" s="6">
        <v>424500</v>
      </c>
      <c r="D11" s="6">
        <v>1548471.09</v>
      </c>
      <c r="E11" s="6">
        <v>456378.72</v>
      </c>
      <c r="F11" s="6">
        <v>336432.87</v>
      </c>
      <c r="G11" s="6">
        <v>1092092.3700000001</v>
      </c>
    </row>
    <row r="12" spans="1:7" x14ac:dyDescent="0.2">
      <c r="A12" s="41" t="s">
        <v>140</v>
      </c>
      <c r="B12" s="6">
        <v>527871.09</v>
      </c>
      <c r="C12" s="6">
        <v>30000</v>
      </c>
      <c r="D12" s="6">
        <v>557871.09</v>
      </c>
      <c r="E12" s="6">
        <v>249373.73</v>
      </c>
      <c r="F12" s="6">
        <v>249373.73</v>
      </c>
      <c r="G12" s="6">
        <v>308497.36</v>
      </c>
    </row>
    <row r="13" spans="1:7" x14ac:dyDescent="0.2">
      <c r="A13" s="41" t="s">
        <v>141</v>
      </c>
      <c r="B13" s="6">
        <v>1075538.97</v>
      </c>
      <c r="C13" s="6">
        <v>12.33</v>
      </c>
      <c r="D13" s="6">
        <v>1075551.3</v>
      </c>
      <c r="E13" s="6">
        <v>438869.54</v>
      </c>
      <c r="F13" s="6">
        <v>438869.54</v>
      </c>
      <c r="G13" s="6">
        <v>636681.76</v>
      </c>
    </row>
    <row r="14" spans="1:7" x14ac:dyDescent="0.2">
      <c r="A14" s="41" t="s">
        <v>142</v>
      </c>
      <c r="B14" s="6">
        <v>6084168.4800000004</v>
      </c>
      <c r="C14" s="6">
        <v>1539341.28</v>
      </c>
      <c r="D14" s="6">
        <v>7623509.7599999998</v>
      </c>
      <c r="E14" s="6">
        <v>4844375.96</v>
      </c>
      <c r="F14" s="6">
        <v>4842035.79</v>
      </c>
      <c r="G14" s="6">
        <v>2779133.8</v>
      </c>
    </row>
    <row r="15" spans="1:7" x14ac:dyDescent="0.2">
      <c r="A15" s="41" t="s">
        <v>143</v>
      </c>
      <c r="B15" s="6">
        <v>4286849.03</v>
      </c>
      <c r="C15" s="6">
        <v>-24933.279999999999</v>
      </c>
      <c r="D15" s="6">
        <v>4261915.75</v>
      </c>
      <c r="E15" s="6">
        <v>1999120.99</v>
      </c>
      <c r="F15" s="6">
        <v>1997416.98</v>
      </c>
      <c r="G15" s="6">
        <v>2262794.7599999998</v>
      </c>
    </row>
    <row r="16" spans="1:7" x14ac:dyDescent="0.2">
      <c r="A16" s="41" t="s">
        <v>144</v>
      </c>
      <c r="B16" s="6">
        <v>10491946.26</v>
      </c>
      <c r="C16" s="6">
        <v>511891</v>
      </c>
      <c r="D16" s="6">
        <v>11003837.26</v>
      </c>
      <c r="E16" s="6">
        <v>5020298.62</v>
      </c>
      <c r="F16" s="6">
        <v>5020298.62</v>
      </c>
      <c r="G16" s="6">
        <v>5983538.6399999997</v>
      </c>
    </row>
    <row r="17" spans="1:7" x14ac:dyDescent="0.2">
      <c r="A17" s="41" t="s">
        <v>145</v>
      </c>
      <c r="B17" s="6">
        <v>632794.19999999995</v>
      </c>
      <c r="C17" s="6">
        <v>20676.89</v>
      </c>
      <c r="D17" s="6">
        <v>653471.09</v>
      </c>
      <c r="E17" s="6">
        <v>235626.4</v>
      </c>
      <c r="F17" s="6">
        <v>235626.4</v>
      </c>
      <c r="G17" s="6">
        <v>417844.69</v>
      </c>
    </row>
    <row r="18" spans="1:7" x14ac:dyDescent="0.2">
      <c r="A18" s="41" t="s">
        <v>146</v>
      </c>
      <c r="B18" s="6">
        <v>230066.66</v>
      </c>
      <c r="C18" s="6">
        <v>0</v>
      </c>
      <c r="D18" s="6">
        <v>230066.66</v>
      </c>
      <c r="E18" s="6">
        <v>0</v>
      </c>
      <c r="F18" s="6">
        <v>0</v>
      </c>
      <c r="G18" s="6">
        <v>230066.66</v>
      </c>
    </row>
    <row r="19" spans="1:7" x14ac:dyDescent="0.2">
      <c r="A19" s="41" t="s">
        <v>147</v>
      </c>
      <c r="B19" s="6">
        <v>389211.09</v>
      </c>
      <c r="C19" s="6">
        <v>32810</v>
      </c>
      <c r="D19" s="6">
        <v>422021.09</v>
      </c>
      <c r="E19" s="6">
        <v>177262.85</v>
      </c>
      <c r="F19" s="6">
        <v>177262.85</v>
      </c>
      <c r="G19" s="6">
        <v>244758.24</v>
      </c>
    </row>
    <row r="20" spans="1:7" x14ac:dyDescent="0.2">
      <c r="A20" s="41" t="s">
        <v>148</v>
      </c>
      <c r="B20" s="6">
        <v>4451536.0199999996</v>
      </c>
      <c r="C20" s="6">
        <v>400349.6</v>
      </c>
      <c r="D20" s="6">
        <v>4851885.62</v>
      </c>
      <c r="E20" s="6">
        <v>1782326.7</v>
      </c>
      <c r="F20" s="6">
        <v>1734156.54</v>
      </c>
      <c r="G20" s="6">
        <v>3069558.92</v>
      </c>
    </row>
    <row r="21" spans="1:7" x14ac:dyDescent="0.2">
      <c r="A21" s="41" t="s">
        <v>149</v>
      </c>
      <c r="B21" s="6">
        <v>988073.87</v>
      </c>
      <c r="C21" s="6">
        <v>0</v>
      </c>
      <c r="D21" s="6">
        <v>988073.87</v>
      </c>
      <c r="E21" s="6">
        <v>346574.91</v>
      </c>
      <c r="F21" s="6">
        <v>346574.91</v>
      </c>
      <c r="G21" s="6">
        <v>641498.96</v>
      </c>
    </row>
    <row r="22" spans="1:7" x14ac:dyDescent="0.2">
      <c r="A22" s="41" t="s">
        <v>150</v>
      </c>
      <c r="B22" s="6">
        <v>2532391.92</v>
      </c>
      <c r="C22" s="6">
        <v>2073700</v>
      </c>
      <c r="D22" s="6">
        <v>4606091.92</v>
      </c>
      <c r="E22" s="6">
        <v>1095526.28</v>
      </c>
      <c r="F22" s="6">
        <v>1095526.28</v>
      </c>
      <c r="G22" s="6">
        <v>3510565.64</v>
      </c>
    </row>
    <row r="23" spans="1:7" x14ac:dyDescent="0.2">
      <c r="A23" s="41" t="s">
        <v>151</v>
      </c>
      <c r="B23" s="6">
        <v>5168284.3600000003</v>
      </c>
      <c r="C23" s="6">
        <v>2498000</v>
      </c>
      <c r="D23" s="6">
        <v>7666284.3600000003</v>
      </c>
      <c r="E23" s="6">
        <v>2847279.59</v>
      </c>
      <c r="F23" s="6">
        <v>2847279.59</v>
      </c>
      <c r="G23" s="6">
        <v>4819004.7699999996</v>
      </c>
    </row>
    <row r="24" spans="1:7" x14ac:dyDescent="0.2">
      <c r="A24" s="41" t="s">
        <v>152</v>
      </c>
      <c r="B24" s="6">
        <v>7524255.04</v>
      </c>
      <c r="C24" s="6">
        <v>382204.77</v>
      </c>
      <c r="D24" s="6">
        <v>7906459.8099999996</v>
      </c>
      <c r="E24" s="6">
        <v>3118344.15</v>
      </c>
      <c r="F24" s="6">
        <v>3109006.15</v>
      </c>
      <c r="G24" s="6">
        <v>4788115.66</v>
      </c>
    </row>
    <row r="25" spans="1:7" x14ac:dyDescent="0.2">
      <c r="A25" s="41" t="s">
        <v>153</v>
      </c>
      <c r="B25" s="6">
        <v>1170000</v>
      </c>
      <c r="C25" s="6">
        <v>-721068.67</v>
      </c>
      <c r="D25" s="6">
        <v>448931.33</v>
      </c>
      <c r="E25" s="6">
        <v>238961.78</v>
      </c>
      <c r="F25" s="6">
        <v>217200.18</v>
      </c>
      <c r="G25" s="6">
        <v>209969.55</v>
      </c>
    </row>
    <row r="26" spans="1:7" x14ac:dyDescent="0.2">
      <c r="A26" s="41" t="s">
        <v>154</v>
      </c>
      <c r="B26" s="6">
        <v>770000</v>
      </c>
      <c r="C26" s="6">
        <v>4232043.59</v>
      </c>
      <c r="D26" s="6">
        <v>5002043.59</v>
      </c>
      <c r="E26" s="6">
        <v>1524725.73</v>
      </c>
      <c r="F26" s="6">
        <v>1524725.73</v>
      </c>
      <c r="G26" s="6">
        <v>3477317.86</v>
      </c>
    </row>
    <row r="27" spans="1:7" x14ac:dyDescent="0.2">
      <c r="A27" s="41" t="s">
        <v>155</v>
      </c>
      <c r="B27" s="6">
        <v>628300.46</v>
      </c>
      <c r="C27" s="6">
        <v>82057.350000000006</v>
      </c>
      <c r="D27" s="6">
        <v>710357.81</v>
      </c>
      <c r="E27" s="6">
        <v>276308.94</v>
      </c>
      <c r="F27" s="6">
        <v>276308.94</v>
      </c>
      <c r="G27" s="6">
        <v>434048.87</v>
      </c>
    </row>
    <row r="28" spans="1:7" x14ac:dyDescent="0.2">
      <c r="A28" s="41" t="s">
        <v>156</v>
      </c>
      <c r="B28" s="6">
        <v>898979.31</v>
      </c>
      <c r="C28" s="6">
        <v>0</v>
      </c>
      <c r="D28" s="6">
        <v>898979.31</v>
      </c>
      <c r="E28" s="6">
        <v>304518.53000000003</v>
      </c>
      <c r="F28" s="6">
        <v>304518.53000000003</v>
      </c>
      <c r="G28" s="6">
        <v>594460.78</v>
      </c>
    </row>
    <row r="29" spans="1:7" x14ac:dyDescent="0.2">
      <c r="A29" s="41" t="s">
        <v>157</v>
      </c>
      <c r="B29" s="6">
        <v>1437103.56</v>
      </c>
      <c r="C29" s="6">
        <v>16000</v>
      </c>
      <c r="D29" s="6">
        <v>1453103.56</v>
      </c>
      <c r="E29" s="6">
        <v>623643.35</v>
      </c>
      <c r="F29" s="6">
        <v>623643.35</v>
      </c>
      <c r="G29" s="6">
        <v>829460.21</v>
      </c>
    </row>
    <row r="30" spans="1:7" x14ac:dyDescent="0.2">
      <c r="A30" s="41" t="s">
        <v>158</v>
      </c>
      <c r="B30" s="6">
        <v>2076390.24</v>
      </c>
      <c r="C30" s="6">
        <v>165000</v>
      </c>
      <c r="D30" s="6">
        <v>2241390.2400000002</v>
      </c>
      <c r="E30" s="6">
        <v>1194539.19</v>
      </c>
      <c r="F30" s="6">
        <v>1194539.19</v>
      </c>
      <c r="G30" s="6">
        <v>1046851.05</v>
      </c>
    </row>
    <row r="31" spans="1:7" x14ac:dyDescent="0.2">
      <c r="A31" s="41" t="s">
        <v>159</v>
      </c>
      <c r="B31" s="6">
        <v>160081.44</v>
      </c>
      <c r="C31" s="6">
        <v>0</v>
      </c>
      <c r="D31" s="6">
        <v>160081.44</v>
      </c>
      <c r="E31" s="6">
        <v>57952.32</v>
      </c>
      <c r="F31" s="6">
        <v>57952.32</v>
      </c>
      <c r="G31" s="6">
        <v>102129.12</v>
      </c>
    </row>
    <row r="32" spans="1:7" x14ac:dyDescent="0.2">
      <c r="A32" s="41" t="s">
        <v>160</v>
      </c>
      <c r="B32" s="6">
        <v>1639649.38</v>
      </c>
      <c r="C32" s="6">
        <v>-112000</v>
      </c>
      <c r="D32" s="6">
        <v>1527649.38</v>
      </c>
      <c r="E32" s="6">
        <v>474562.07</v>
      </c>
      <c r="F32" s="6">
        <v>474562.07</v>
      </c>
      <c r="G32" s="6">
        <v>1053087.31</v>
      </c>
    </row>
    <row r="33" spans="1:7" x14ac:dyDescent="0.2">
      <c r="A33" s="41" t="s">
        <v>161</v>
      </c>
      <c r="B33" s="6">
        <v>583890</v>
      </c>
      <c r="C33" s="6">
        <v>96500</v>
      </c>
      <c r="D33" s="6">
        <v>680390</v>
      </c>
      <c r="E33" s="6">
        <v>262958.09000000003</v>
      </c>
      <c r="F33" s="6">
        <v>261757.49</v>
      </c>
      <c r="G33" s="6">
        <v>417431.91</v>
      </c>
    </row>
    <row r="34" spans="1:7" x14ac:dyDescent="0.2">
      <c r="A34" s="41" t="s">
        <v>162</v>
      </c>
      <c r="B34" s="6">
        <v>251400</v>
      </c>
      <c r="C34" s="6">
        <v>0</v>
      </c>
      <c r="D34" s="6">
        <v>251400</v>
      </c>
      <c r="E34" s="6">
        <v>112834.26</v>
      </c>
      <c r="F34" s="6">
        <v>112834.26</v>
      </c>
      <c r="G34" s="6">
        <v>138565.74</v>
      </c>
    </row>
    <row r="35" spans="1:7" x14ac:dyDescent="0.2">
      <c r="A35" s="41" t="s">
        <v>163</v>
      </c>
      <c r="B35" s="6">
        <v>8873447.1500000004</v>
      </c>
      <c r="C35" s="6">
        <v>269532.37</v>
      </c>
      <c r="D35" s="6">
        <v>9142979.5199999996</v>
      </c>
      <c r="E35" s="6">
        <v>4013327.24</v>
      </c>
      <c r="F35" s="6">
        <v>3968871.39</v>
      </c>
      <c r="G35" s="6">
        <v>5129652.28</v>
      </c>
    </row>
    <row r="36" spans="1:7" x14ac:dyDescent="0.2">
      <c r="A36" s="41" t="s">
        <v>164</v>
      </c>
      <c r="B36" s="6">
        <v>2856474.17</v>
      </c>
      <c r="C36" s="6">
        <v>0</v>
      </c>
      <c r="D36" s="6">
        <v>2856474.17</v>
      </c>
      <c r="E36" s="6">
        <v>1043647.13</v>
      </c>
      <c r="F36" s="6">
        <v>1041042.47</v>
      </c>
      <c r="G36" s="6">
        <v>1812827.04</v>
      </c>
    </row>
    <row r="37" spans="1:7" x14ac:dyDescent="0.2">
      <c r="A37" s="41" t="s">
        <v>165</v>
      </c>
      <c r="B37" s="6">
        <v>16433550.98</v>
      </c>
      <c r="C37" s="6">
        <v>-731404.98</v>
      </c>
      <c r="D37" s="6">
        <v>15702146</v>
      </c>
      <c r="E37" s="6">
        <v>180658.21</v>
      </c>
      <c r="F37" s="6">
        <v>0</v>
      </c>
      <c r="G37" s="6">
        <v>15521487.789999999</v>
      </c>
    </row>
    <row r="38" spans="1:7" x14ac:dyDescent="0.2">
      <c r="A38" s="41" t="s">
        <v>166</v>
      </c>
      <c r="B38" s="6">
        <v>11445707.43</v>
      </c>
      <c r="C38" s="6">
        <v>329499.57</v>
      </c>
      <c r="D38" s="6">
        <v>11775207</v>
      </c>
      <c r="E38" s="6">
        <v>2379046.2200000002</v>
      </c>
      <c r="F38" s="6">
        <v>2379046.2200000002</v>
      </c>
      <c r="G38" s="6">
        <v>9396160.7799999993</v>
      </c>
    </row>
    <row r="39" spans="1:7" x14ac:dyDescent="0.2">
      <c r="A39" s="41" t="s">
        <v>167</v>
      </c>
      <c r="B39" s="6">
        <v>20369294.66</v>
      </c>
      <c r="C39" s="6">
        <v>5849180.7999999998</v>
      </c>
      <c r="D39" s="6">
        <v>26218475.460000001</v>
      </c>
      <c r="E39" s="6">
        <v>4678551.33</v>
      </c>
      <c r="F39" s="6">
        <v>4678508.5999999996</v>
      </c>
      <c r="G39" s="6">
        <v>21539924.129999999</v>
      </c>
    </row>
    <row r="40" spans="1:7" x14ac:dyDescent="0.2">
      <c r="A40" s="41" t="s">
        <v>168</v>
      </c>
      <c r="B40" s="6">
        <v>17605033.550000001</v>
      </c>
      <c r="C40" s="6">
        <v>0</v>
      </c>
      <c r="D40" s="6">
        <v>17605033.550000001</v>
      </c>
      <c r="E40" s="6">
        <v>8436332.2100000009</v>
      </c>
      <c r="F40" s="6">
        <v>8329339.7699999996</v>
      </c>
      <c r="G40" s="6">
        <v>9168701.3399999999</v>
      </c>
    </row>
    <row r="41" spans="1:7" x14ac:dyDescent="0.2">
      <c r="A41" s="41" t="s">
        <v>169</v>
      </c>
      <c r="B41" s="6">
        <v>200000</v>
      </c>
      <c r="C41" s="6">
        <v>1307930.52</v>
      </c>
      <c r="D41" s="6">
        <v>1507930.52</v>
      </c>
      <c r="E41" s="6">
        <v>409729.66</v>
      </c>
      <c r="F41" s="6">
        <v>409729.66</v>
      </c>
      <c r="G41" s="6">
        <v>1098200.8600000001</v>
      </c>
    </row>
    <row r="42" spans="1:7" x14ac:dyDescent="0.2">
      <c r="A42" s="41"/>
      <c r="B42" s="6"/>
      <c r="C42" s="6"/>
      <c r="D42" s="6"/>
      <c r="E42" s="6"/>
      <c r="F42" s="6"/>
      <c r="G42" s="6"/>
    </row>
    <row r="43" spans="1:7" x14ac:dyDescent="0.2">
      <c r="A43" s="38" t="s">
        <v>125</v>
      </c>
      <c r="B43" s="11"/>
      <c r="C43" s="11"/>
      <c r="D43" s="11"/>
      <c r="E43" s="11"/>
      <c r="F43" s="11"/>
      <c r="G43" s="11"/>
    </row>
    <row r="44" spans="1:7" x14ac:dyDescent="0.2">
      <c r="B44" s="42">
        <v>145294890.69</v>
      </c>
      <c r="C44" s="42">
        <v>19470994.780000001</v>
      </c>
      <c r="D44" s="42">
        <v>164765885.47</v>
      </c>
      <c r="E44" s="42">
        <v>54072295.030000001</v>
      </c>
      <c r="F44" s="42">
        <v>53422869.700000003</v>
      </c>
      <c r="G44" s="42">
        <v>110693590.44</v>
      </c>
    </row>
    <row r="46" spans="1:7" ht="56.25" customHeight="1" x14ac:dyDescent="0.2">
      <c r="A46" s="45" t="s">
        <v>132</v>
      </c>
      <c r="B46" s="46"/>
      <c r="C46" s="46"/>
      <c r="D46" s="46"/>
      <c r="E46" s="46"/>
      <c r="F46" s="46"/>
      <c r="G46" s="47"/>
    </row>
    <row r="47" spans="1:7" x14ac:dyDescent="0.2">
      <c r="A47" s="22"/>
      <c r="B47" s="24" t="s">
        <v>0</v>
      </c>
      <c r="C47" s="25"/>
      <c r="D47" s="25"/>
      <c r="E47" s="25"/>
      <c r="F47" s="26"/>
      <c r="G47" s="43" t="s">
        <v>7</v>
      </c>
    </row>
    <row r="48" spans="1:7" ht="20.399999999999999" x14ac:dyDescent="0.2">
      <c r="A48" s="23" t="s">
        <v>1</v>
      </c>
      <c r="B48" s="3" t="s">
        <v>2</v>
      </c>
      <c r="C48" s="3" t="s">
        <v>3</v>
      </c>
      <c r="D48" s="3" t="s">
        <v>4</v>
      </c>
      <c r="E48" s="3" t="s">
        <v>5</v>
      </c>
      <c r="F48" s="3" t="s">
        <v>6</v>
      </c>
      <c r="G48" s="44"/>
    </row>
    <row r="49" spans="1:8" x14ac:dyDescent="0.2">
      <c r="A49" s="13"/>
      <c r="B49" s="14"/>
      <c r="C49" s="14"/>
      <c r="D49" s="14"/>
      <c r="E49" s="14"/>
      <c r="F49" s="14"/>
      <c r="G49" s="14"/>
    </row>
    <row r="50" spans="1:8" x14ac:dyDescent="0.2">
      <c r="A50" s="28" t="s">
        <v>77</v>
      </c>
      <c r="B50" s="15">
        <v>145294890.69</v>
      </c>
      <c r="C50" s="15">
        <v>19470994.780000001</v>
      </c>
      <c r="D50" s="15">
        <v>164765885.47</v>
      </c>
      <c r="E50" s="15">
        <v>54072295.030000001</v>
      </c>
      <c r="F50" s="15">
        <v>53422869.700000003</v>
      </c>
      <c r="G50" s="15">
        <v>110693590.44</v>
      </c>
    </row>
    <row r="51" spans="1:8" x14ac:dyDescent="0.2">
      <c r="A51" s="28" t="s">
        <v>78</v>
      </c>
      <c r="B51" s="15"/>
      <c r="C51" s="15"/>
      <c r="D51" s="15"/>
      <c r="E51" s="15"/>
      <c r="F51" s="15"/>
      <c r="G51" s="15"/>
    </row>
    <row r="52" spans="1:8" x14ac:dyDescent="0.2">
      <c r="A52" s="28" t="s">
        <v>79</v>
      </c>
      <c r="B52" s="15"/>
      <c r="C52" s="15"/>
      <c r="D52" s="15"/>
      <c r="E52" s="15"/>
      <c r="F52" s="15"/>
      <c r="G52" s="15"/>
    </row>
    <row r="53" spans="1:8" x14ac:dyDescent="0.2">
      <c r="A53" s="28" t="s">
        <v>80</v>
      </c>
      <c r="B53" s="15"/>
      <c r="C53" s="15"/>
      <c r="D53" s="15"/>
      <c r="E53" s="15"/>
      <c r="F53" s="15"/>
      <c r="G53" s="15"/>
    </row>
    <row r="54" spans="1:8" x14ac:dyDescent="0.2">
      <c r="A54" s="2"/>
      <c r="B54" s="16"/>
      <c r="C54" s="16"/>
      <c r="D54" s="16"/>
      <c r="E54" s="16"/>
      <c r="F54" s="16"/>
      <c r="G54" s="16"/>
    </row>
    <row r="55" spans="1:8" x14ac:dyDescent="0.2">
      <c r="A55" s="38" t="s">
        <v>125</v>
      </c>
      <c r="B55" s="11">
        <f>SUM(B50:B53)</f>
        <v>145294890.69</v>
      </c>
      <c r="C55" s="11">
        <f t="shared" ref="C55:G55" si="0">SUM(C50:C53)</f>
        <v>19470994.780000001</v>
      </c>
      <c r="D55" s="11">
        <f t="shared" si="0"/>
        <v>164765885.47</v>
      </c>
      <c r="E55" s="11">
        <f t="shared" si="0"/>
        <v>54072295.030000001</v>
      </c>
      <c r="F55" s="11">
        <f t="shared" si="0"/>
        <v>53422869.700000003</v>
      </c>
      <c r="G55" s="11">
        <f t="shared" si="0"/>
        <v>110693590.44</v>
      </c>
    </row>
    <row r="57" spans="1:8" x14ac:dyDescent="0.2">
      <c r="B57" s="1">
        <v>0</v>
      </c>
      <c r="C57" s="1">
        <v>0</v>
      </c>
      <c r="D57" s="1">
        <v>0</v>
      </c>
      <c r="E57" s="1">
        <v>0</v>
      </c>
      <c r="F57" s="1">
        <v>0</v>
      </c>
      <c r="G57" s="1">
        <v>0</v>
      </c>
    </row>
    <row r="58" spans="1:8" ht="57.75" customHeight="1" x14ac:dyDescent="0.2">
      <c r="A58" s="45" t="s">
        <v>131</v>
      </c>
      <c r="B58" s="46"/>
      <c r="C58" s="46"/>
      <c r="D58" s="46"/>
      <c r="E58" s="46"/>
      <c r="F58" s="46"/>
      <c r="G58" s="47"/>
    </row>
    <row r="59" spans="1:8" x14ac:dyDescent="0.2">
      <c r="A59" s="22"/>
      <c r="B59" s="24" t="s">
        <v>0</v>
      </c>
      <c r="C59" s="25"/>
      <c r="D59" s="25"/>
      <c r="E59" s="25"/>
      <c r="F59" s="26"/>
      <c r="G59" s="43" t="s">
        <v>7</v>
      </c>
    </row>
    <row r="60" spans="1:8" ht="20.399999999999999" x14ac:dyDescent="0.2">
      <c r="A60" s="23" t="s">
        <v>1</v>
      </c>
      <c r="B60" s="3" t="s">
        <v>2</v>
      </c>
      <c r="C60" s="3" t="s">
        <v>3</v>
      </c>
      <c r="D60" s="3" t="s">
        <v>4</v>
      </c>
      <c r="E60" s="3" t="s">
        <v>5</v>
      </c>
      <c r="F60" s="3" t="s">
        <v>6</v>
      </c>
      <c r="G60" s="44"/>
    </row>
    <row r="61" spans="1:8" x14ac:dyDescent="0.2">
      <c r="A61" s="13"/>
      <c r="B61" s="14"/>
      <c r="C61" s="14"/>
      <c r="D61" s="14"/>
      <c r="E61" s="14"/>
      <c r="F61" s="14"/>
      <c r="G61" s="14"/>
    </row>
    <row r="62" spans="1:8" ht="20.399999999999999" x14ac:dyDescent="0.2">
      <c r="A62" s="29" t="s">
        <v>81</v>
      </c>
      <c r="B62" s="15">
        <v>0</v>
      </c>
      <c r="C62" s="15">
        <v>0</v>
      </c>
      <c r="D62" s="15">
        <v>0</v>
      </c>
      <c r="E62" s="15">
        <v>0</v>
      </c>
      <c r="F62" s="15">
        <v>0</v>
      </c>
      <c r="G62" s="15">
        <v>0</v>
      </c>
      <c r="H62" s="33"/>
    </row>
    <row r="63" spans="1:8" x14ac:dyDescent="0.2">
      <c r="A63" s="29"/>
      <c r="B63" s="15"/>
      <c r="C63" s="15"/>
      <c r="D63" s="15"/>
      <c r="E63" s="15"/>
      <c r="F63" s="15"/>
      <c r="G63" s="15"/>
      <c r="H63"/>
    </row>
    <row r="64" spans="1:8" x14ac:dyDescent="0.2">
      <c r="A64" s="29" t="s">
        <v>82</v>
      </c>
      <c r="B64" s="15"/>
      <c r="C64" s="15"/>
      <c r="D64" s="15"/>
      <c r="E64" s="15"/>
      <c r="F64" s="15"/>
      <c r="G64" s="15"/>
      <c r="H64"/>
    </row>
    <row r="65" spans="1:8" x14ac:dyDescent="0.2">
      <c r="A65" s="29"/>
      <c r="B65" s="15"/>
      <c r="C65" s="15"/>
      <c r="D65" s="15"/>
      <c r="E65" s="15"/>
      <c r="F65" s="15"/>
      <c r="G65" s="15"/>
      <c r="H65"/>
    </row>
    <row r="66" spans="1:8" ht="20.399999999999999" x14ac:dyDescent="0.2">
      <c r="A66" s="29" t="s">
        <v>83</v>
      </c>
      <c r="B66" s="15"/>
      <c r="C66" s="15"/>
      <c r="D66" s="15"/>
      <c r="E66" s="15"/>
      <c r="F66" s="15"/>
      <c r="G66" s="15"/>
      <c r="H66" s="33"/>
    </row>
    <row r="67" spans="1:8" x14ac:dyDescent="0.2">
      <c r="A67" s="29"/>
      <c r="B67" s="15"/>
      <c r="C67" s="15"/>
      <c r="D67" s="15"/>
      <c r="E67" s="15"/>
      <c r="F67" s="15"/>
      <c r="G67" s="15"/>
      <c r="H67"/>
    </row>
    <row r="68" spans="1:8" ht="20.399999999999999" x14ac:dyDescent="0.2">
      <c r="A68" s="29" t="s">
        <v>84</v>
      </c>
      <c r="B68" s="15">
        <v>0</v>
      </c>
      <c r="C68" s="15">
        <v>0</v>
      </c>
      <c r="D68" s="15">
        <v>0</v>
      </c>
      <c r="E68" s="15">
        <v>0</v>
      </c>
      <c r="F68" s="15">
        <v>0</v>
      </c>
      <c r="G68" s="15">
        <v>0</v>
      </c>
      <c r="H68" s="33"/>
    </row>
    <row r="69" spans="1:8" x14ac:dyDescent="0.2">
      <c r="A69" s="29"/>
      <c r="B69" s="15"/>
      <c r="C69" s="15"/>
      <c r="D69" s="15"/>
      <c r="E69" s="15"/>
      <c r="F69" s="15"/>
      <c r="G69" s="15"/>
      <c r="H69"/>
    </row>
    <row r="70" spans="1:8" ht="20.399999999999999" x14ac:dyDescent="0.2">
      <c r="A70" s="29" t="s">
        <v>85</v>
      </c>
      <c r="B70" s="15">
        <v>0</v>
      </c>
      <c r="C70" s="15">
        <v>0</v>
      </c>
      <c r="D70" s="15">
        <v>0</v>
      </c>
      <c r="E70" s="15">
        <v>0</v>
      </c>
      <c r="F70" s="15">
        <v>0</v>
      </c>
      <c r="G70" s="15">
        <v>0</v>
      </c>
      <c r="H70" s="33"/>
    </row>
    <row r="71" spans="1:8" x14ac:dyDescent="0.2">
      <c r="A71" s="29"/>
      <c r="B71" s="15"/>
      <c r="C71" s="15"/>
      <c r="D71" s="15"/>
      <c r="E71" s="15"/>
      <c r="F71" s="15"/>
      <c r="G71" s="15"/>
      <c r="H71"/>
    </row>
    <row r="72" spans="1:8" ht="20.399999999999999" x14ac:dyDescent="0.2">
      <c r="A72" s="29" t="s">
        <v>86</v>
      </c>
      <c r="B72" s="15">
        <v>0</v>
      </c>
      <c r="C72" s="15">
        <v>0</v>
      </c>
      <c r="D72" s="15">
        <v>0</v>
      </c>
      <c r="E72" s="15">
        <v>0</v>
      </c>
      <c r="F72" s="15">
        <v>0</v>
      </c>
      <c r="G72" s="15">
        <v>0</v>
      </c>
      <c r="H72" s="33"/>
    </row>
    <row r="73" spans="1:8" x14ac:dyDescent="0.2">
      <c r="A73" s="29"/>
      <c r="B73" s="15"/>
      <c r="C73" s="15"/>
      <c r="D73" s="15"/>
      <c r="E73" s="15"/>
      <c r="F73" s="15"/>
      <c r="G73" s="15"/>
      <c r="H73"/>
    </row>
    <row r="74" spans="1:8" ht="20.399999999999999" x14ac:dyDescent="0.2">
      <c r="A74" s="29" t="s">
        <v>87</v>
      </c>
      <c r="B74" s="15">
        <v>0</v>
      </c>
      <c r="C74" s="15">
        <v>0</v>
      </c>
      <c r="D74" s="15">
        <v>0</v>
      </c>
      <c r="E74" s="15">
        <v>0</v>
      </c>
      <c r="F74" s="15">
        <v>0</v>
      </c>
      <c r="G74" s="15">
        <v>0</v>
      </c>
    </row>
    <row r="75" spans="1:8" x14ac:dyDescent="0.2">
      <c r="A75" s="29"/>
      <c r="B75" s="15"/>
      <c r="C75" s="15"/>
      <c r="D75" s="15"/>
      <c r="E75" s="15"/>
      <c r="F75" s="15"/>
      <c r="G75" s="15"/>
    </row>
    <row r="76" spans="1:8" x14ac:dyDescent="0.2">
      <c r="A76" s="29" t="s">
        <v>124</v>
      </c>
      <c r="B76" s="15">
        <v>0</v>
      </c>
      <c r="C76" s="15">
        <v>0</v>
      </c>
      <c r="D76" s="15">
        <v>0</v>
      </c>
      <c r="E76" s="15">
        <v>0</v>
      </c>
      <c r="F76" s="15">
        <v>0</v>
      </c>
      <c r="G76" s="15">
        <v>0</v>
      </c>
      <c r="H76" s="33"/>
    </row>
    <row r="77" spans="1:8" x14ac:dyDescent="0.2">
      <c r="A77" s="30"/>
      <c r="B77" s="16"/>
      <c r="C77" s="16"/>
      <c r="D77" s="16"/>
      <c r="E77" s="16"/>
      <c r="F77" s="16"/>
      <c r="G77" s="16"/>
    </row>
    <row r="78" spans="1:8" x14ac:dyDescent="0.2">
      <c r="A78" s="21" t="s">
        <v>125</v>
      </c>
      <c r="B78" s="11">
        <v>0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</row>
  </sheetData>
  <sheetProtection formatCells="0" formatColumns="0" formatRows="0" insertRows="0" deleteRows="0" autoFilter="0"/>
  <mergeCells count="6">
    <mergeCell ref="G2:G3"/>
    <mergeCell ref="G47:G48"/>
    <mergeCell ref="G59:G60"/>
    <mergeCell ref="A1:G1"/>
    <mergeCell ref="A46:G46"/>
    <mergeCell ref="A58:G58"/>
  </mergeCells>
  <printOptions horizontalCentered="1"/>
  <pageMargins left="0.70866141732283472" right="0.70866141732283472" top="0.74803149606299213" bottom="0.74803149606299213" header="0.31496062992125984" footer="0.31496062992125984"/>
  <pageSetup scale="58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15"/>
  <sheetViews>
    <sheetView showGridLines="0" workbookViewId="0">
      <selection activeCell="A17" sqref="A17"/>
    </sheetView>
  </sheetViews>
  <sheetFormatPr baseColWidth="10" defaultColWidth="12" defaultRowHeight="10.199999999999999" x14ac:dyDescent="0.2"/>
  <cols>
    <col min="1" max="1" width="49.140625" style="1" customWidth="1"/>
    <col min="2" max="7" width="18.28515625" style="1" customWidth="1"/>
    <col min="8" max="16384" width="12" style="1"/>
  </cols>
  <sheetData>
    <row r="1" spans="1:7" ht="58.5" customHeight="1" x14ac:dyDescent="0.2">
      <c r="A1" s="45" t="s">
        <v>129</v>
      </c>
      <c r="B1" s="46"/>
      <c r="C1" s="46"/>
      <c r="D1" s="46"/>
      <c r="E1" s="46"/>
      <c r="F1" s="46"/>
      <c r="G1" s="47"/>
    </row>
    <row r="2" spans="1:7" x14ac:dyDescent="0.2">
      <c r="A2" s="22"/>
      <c r="B2" s="24" t="s">
        <v>0</v>
      </c>
      <c r="C2" s="25"/>
      <c r="D2" s="25"/>
      <c r="E2" s="25"/>
      <c r="F2" s="26"/>
      <c r="G2" s="43" t="s">
        <v>7</v>
      </c>
    </row>
    <row r="3" spans="1:7" ht="24.9" customHeight="1" x14ac:dyDescent="0.2">
      <c r="A3" s="2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44"/>
    </row>
    <row r="4" spans="1:7" x14ac:dyDescent="0.2">
      <c r="A4" s="31"/>
      <c r="B4" s="8"/>
      <c r="C4" s="8"/>
      <c r="D4" s="8"/>
      <c r="E4" s="8"/>
      <c r="F4" s="8"/>
      <c r="G4" s="8"/>
    </row>
    <row r="5" spans="1:7" x14ac:dyDescent="0.2">
      <c r="A5" s="37" t="s">
        <v>73</v>
      </c>
      <c r="B5" s="5">
        <v>93712058.310000002</v>
      </c>
      <c r="C5" s="5">
        <v>21547372.59</v>
      </c>
      <c r="D5" s="5">
        <v>115259430.90000001</v>
      </c>
      <c r="E5" s="5">
        <v>48613380.140000001</v>
      </c>
      <c r="F5" s="5">
        <v>48000716.409999996</v>
      </c>
      <c r="G5" s="5">
        <v>66646050.759999998</v>
      </c>
    </row>
    <row r="6" spans="1:7" x14ac:dyDescent="0.2">
      <c r="A6" s="37"/>
      <c r="B6" s="9"/>
      <c r="C6" s="9"/>
      <c r="D6" s="9"/>
      <c r="E6" s="9"/>
      <c r="F6" s="9"/>
      <c r="G6" s="9"/>
    </row>
    <row r="7" spans="1:7" x14ac:dyDescent="0.2">
      <c r="A7" s="37" t="s">
        <v>74</v>
      </c>
      <c r="B7" s="5">
        <v>3134279.31</v>
      </c>
      <c r="C7" s="5">
        <v>31608754.57</v>
      </c>
      <c r="D7" s="5">
        <v>34743033.880000003</v>
      </c>
      <c r="E7" s="5">
        <v>5458914.8899999997</v>
      </c>
      <c r="F7" s="5">
        <v>5422153.29</v>
      </c>
      <c r="G7" s="5">
        <v>29284118.989999998</v>
      </c>
    </row>
    <row r="8" spans="1:7" x14ac:dyDescent="0.2">
      <c r="A8" s="37"/>
      <c r="B8" s="9"/>
      <c r="C8" s="9"/>
      <c r="D8" s="9"/>
      <c r="E8" s="9"/>
      <c r="F8" s="9"/>
      <c r="G8" s="9"/>
    </row>
    <row r="9" spans="1:7" x14ac:dyDescent="0.2">
      <c r="A9" s="37" t="s">
        <v>75</v>
      </c>
      <c r="B9" s="9">
        <v>0</v>
      </c>
      <c r="C9" s="9">
        <v>0</v>
      </c>
      <c r="D9" s="9">
        <v>0</v>
      </c>
      <c r="E9" s="9">
        <v>0</v>
      </c>
      <c r="F9" s="9">
        <v>0</v>
      </c>
      <c r="G9" s="9">
        <v>0</v>
      </c>
    </row>
    <row r="10" spans="1:7" x14ac:dyDescent="0.2">
      <c r="A10" s="37"/>
      <c r="B10" s="9"/>
      <c r="C10" s="9"/>
      <c r="D10" s="9"/>
      <c r="E10" s="9"/>
      <c r="F10" s="9"/>
      <c r="G10" s="9"/>
    </row>
    <row r="11" spans="1:7" x14ac:dyDescent="0.2">
      <c r="A11" s="37" t="s">
        <v>38</v>
      </c>
      <c r="B11" s="9">
        <v>0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</row>
    <row r="12" spans="1:7" x14ac:dyDescent="0.2">
      <c r="A12" s="37"/>
      <c r="B12" s="9"/>
      <c r="C12" s="9"/>
      <c r="D12" s="9"/>
      <c r="E12" s="9"/>
      <c r="F12" s="9"/>
      <c r="G12" s="9"/>
    </row>
    <row r="13" spans="1:7" x14ac:dyDescent="0.2">
      <c r="A13" s="37" t="s">
        <v>62</v>
      </c>
      <c r="B13" s="5">
        <v>48448553.07</v>
      </c>
      <c r="C13" s="5">
        <v>-33685132.380000003</v>
      </c>
      <c r="D13" s="5">
        <v>14763420.689999999</v>
      </c>
      <c r="E13" s="9">
        <v>0</v>
      </c>
      <c r="F13" s="9">
        <v>0</v>
      </c>
      <c r="G13" s="5">
        <v>14763420.689999999</v>
      </c>
    </row>
    <row r="14" spans="1:7" x14ac:dyDescent="0.2">
      <c r="A14" s="32"/>
      <c r="B14" s="10"/>
      <c r="C14" s="10"/>
      <c r="D14" s="10"/>
      <c r="E14" s="10"/>
      <c r="F14" s="10"/>
      <c r="G14" s="10"/>
    </row>
    <row r="15" spans="1:7" x14ac:dyDescent="0.2">
      <c r="A15" s="39" t="s">
        <v>125</v>
      </c>
      <c r="B15" s="7">
        <v>145294890.69</v>
      </c>
      <c r="C15" s="7">
        <v>19470994.780000001</v>
      </c>
      <c r="D15" s="7">
        <v>164765885.47</v>
      </c>
      <c r="E15" s="7">
        <v>54072295.030000001</v>
      </c>
      <c r="F15" s="7">
        <v>53422869.700000003</v>
      </c>
      <c r="G15" s="7">
        <v>110693590.44</v>
      </c>
    </row>
  </sheetData>
  <sheetProtection formatCells="0" formatColumns="0" formatRows="0" autoFilter="0"/>
  <mergeCells count="2">
    <mergeCell ref="G2:G3"/>
    <mergeCell ref="A1:G1"/>
  </mergeCells>
  <printOptions horizontalCentered="1"/>
  <pageMargins left="0.70866141732283472" right="0.70866141732283472" top="0.74803149606299213" bottom="0.74803149606299213" header="0.31496062992125984" footer="0.31496062992125984"/>
  <pageSetup scale="9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76"/>
  <sheetViews>
    <sheetView showGridLines="0" topLeftCell="A28" workbookViewId="0">
      <selection activeCell="A78" sqref="A78"/>
    </sheetView>
  </sheetViews>
  <sheetFormatPr baseColWidth="10" defaultColWidth="12" defaultRowHeight="10.199999999999999" x14ac:dyDescent="0.2"/>
  <cols>
    <col min="1" max="1" width="62.85546875" style="1" customWidth="1"/>
    <col min="2" max="2" width="18.28515625" style="1" customWidth="1"/>
    <col min="3" max="3" width="19.85546875" style="1" customWidth="1"/>
    <col min="4" max="7" width="18.28515625" style="1" customWidth="1"/>
    <col min="8" max="16384" width="12" style="1"/>
  </cols>
  <sheetData>
    <row r="1" spans="1:7" ht="58.5" customHeight="1" x14ac:dyDescent="0.2">
      <c r="A1" s="45" t="s">
        <v>128</v>
      </c>
      <c r="B1" s="46"/>
      <c r="C1" s="46"/>
      <c r="D1" s="46"/>
      <c r="E1" s="46"/>
      <c r="F1" s="46"/>
      <c r="G1" s="47"/>
    </row>
    <row r="2" spans="1:7" x14ac:dyDescent="0.2">
      <c r="A2" s="22"/>
      <c r="B2" s="24" t="s">
        <v>0</v>
      </c>
      <c r="C2" s="25"/>
      <c r="D2" s="25"/>
      <c r="E2" s="25"/>
      <c r="F2" s="26"/>
      <c r="G2" s="43" t="s">
        <v>7</v>
      </c>
    </row>
    <row r="3" spans="1:7" ht="24.9" customHeight="1" x14ac:dyDescent="0.2">
      <c r="A3" s="2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44"/>
    </row>
    <row r="4" spans="1:7" x14ac:dyDescent="0.2">
      <c r="A4" s="36" t="s">
        <v>8</v>
      </c>
      <c r="B4" s="4">
        <f>SUM(B5:B11)</f>
        <v>51438283.090000004</v>
      </c>
      <c r="C4" s="4">
        <f t="shared" ref="C4:G4" si="0">SUM(C5:C11)</f>
        <v>36492.709999999992</v>
      </c>
      <c r="D4" s="4">
        <f t="shared" si="0"/>
        <v>51474775.800000004</v>
      </c>
      <c r="E4" s="4">
        <f t="shared" si="0"/>
        <v>21273786.93</v>
      </c>
      <c r="F4" s="4">
        <f t="shared" si="0"/>
        <v>21273786.93</v>
      </c>
      <c r="G4" s="4">
        <f t="shared" si="0"/>
        <v>30200988.869999997</v>
      </c>
    </row>
    <row r="5" spans="1:7" x14ac:dyDescent="0.2">
      <c r="A5" s="34" t="s">
        <v>9</v>
      </c>
      <c r="B5" s="5">
        <v>22697002.640000001</v>
      </c>
      <c r="C5" s="5">
        <v>83374.080000000002</v>
      </c>
      <c r="D5" s="5">
        <v>22780376.719999999</v>
      </c>
      <c r="E5" s="5">
        <v>10293109.859999999</v>
      </c>
      <c r="F5" s="5">
        <v>10293109.859999999</v>
      </c>
      <c r="G5" s="5">
        <v>12487266.859999999</v>
      </c>
    </row>
    <row r="6" spans="1:7" x14ac:dyDescent="0.2">
      <c r="A6" s="34" t="s">
        <v>10</v>
      </c>
      <c r="B6" s="5">
        <v>4205403.8499999996</v>
      </c>
      <c r="C6" s="5">
        <v>0</v>
      </c>
      <c r="D6" s="5">
        <v>4205403.8499999996</v>
      </c>
      <c r="E6" s="5">
        <v>2336792.38</v>
      </c>
      <c r="F6" s="5">
        <v>2336792.38</v>
      </c>
      <c r="G6" s="5">
        <v>1868611.47</v>
      </c>
    </row>
    <row r="7" spans="1:7" x14ac:dyDescent="0.2">
      <c r="A7" s="34" t="s">
        <v>11</v>
      </c>
      <c r="B7" s="5">
        <v>7001504.4299999997</v>
      </c>
      <c r="C7" s="5">
        <v>79590.95</v>
      </c>
      <c r="D7" s="5">
        <v>7081095.3799999999</v>
      </c>
      <c r="E7" s="5">
        <v>1071491.3700000001</v>
      </c>
      <c r="F7" s="5">
        <v>1071491.3700000001</v>
      </c>
      <c r="G7" s="5">
        <v>6009604.0099999998</v>
      </c>
    </row>
    <row r="8" spans="1:7" x14ac:dyDescent="0.2">
      <c r="A8" s="34" t="s">
        <v>12</v>
      </c>
      <c r="B8" s="5">
        <v>0</v>
      </c>
      <c r="C8" s="5">
        <v>0</v>
      </c>
      <c r="D8" s="5">
        <v>0</v>
      </c>
      <c r="E8" s="5">
        <v>0</v>
      </c>
      <c r="F8" s="5">
        <v>0</v>
      </c>
      <c r="G8" s="5">
        <v>0</v>
      </c>
    </row>
    <row r="9" spans="1:7" x14ac:dyDescent="0.2">
      <c r="A9" s="34" t="s">
        <v>13</v>
      </c>
      <c r="B9" s="5">
        <v>17534372.170000002</v>
      </c>
      <c r="C9" s="5">
        <v>-126472.32000000001</v>
      </c>
      <c r="D9" s="5">
        <v>17407899.850000001</v>
      </c>
      <c r="E9" s="5">
        <v>7572393.3200000003</v>
      </c>
      <c r="F9" s="5">
        <v>7572393.3200000003</v>
      </c>
      <c r="G9" s="5">
        <v>9835506.5299999993</v>
      </c>
    </row>
    <row r="10" spans="1:7" x14ac:dyDescent="0.2">
      <c r="A10" s="34" t="s">
        <v>14</v>
      </c>
      <c r="B10" s="5">
        <v>0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</row>
    <row r="11" spans="1:7" x14ac:dyDescent="0.2">
      <c r="A11" s="34" t="s">
        <v>15</v>
      </c>
      <c r="B11" s="5">
        <v>0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</row>
    <row r="12" spans="1:7" x14ac:dyDescent="0.2">
      <c r="A12" s="36" t="s">
        <v>118</v>
      </c>
      <c r="B12" s="5">
        <f>SUM(B13:B21)</f>
        <v>7697600</v>
      </c>
      <c r="C12" s="5">
        <f t="shared" ref="C12:G12" si="1">SUM(C13:C21)</f>
        <v>3500849.6</v>
      </c>
      <c r="D12" s="5">
        <f t="shared" si="1"/>
        <v>11198449.6</v>
      </c>
      <c r="E12" s="5">
        <f t="shared" si="1"/>
        <v>5299466.04</v>
      </c>
      <c r="F12" s="5">
        <f t="shared" si="1"/>
        <v>5229055.5600000005</v>
      </c>
      <c r="G12" s="5">
        <f t="shared" si="1"/>
        <v>5898983.5599999996</v>
      </c>
    </row>
    <row r="13" spans="1:7" x14ac:dyDescent="0.2">
      <c r="A13" s="34" t="s">
        <v>16</v>
      </c>
      <c r="B13" s="5">
        <v>1515200</v>
      </c>
      <c r="C13" s="5">
        <v>102500</v>
      </c>
      <c r="D13" s="5">
        <v>1617700</v>
      </c>
      <c r="E13" s="5">
        <v>686464.8</v>
      </c>
      <c r="F13" s="5">
        <v>686464.8</v>
      </c>
      <c r="G13" s="5">
        <v>931235.2</v>
      </c>
    </row>
    <row r="14" spans="1:7" x14ac:dyDescent="0.2">
      <c r="A14" s="34" t="s">
        <v>17</v>
      </c>
      <c r="B14" s="5">
        <v>1200400</v>
      </c>
      <c r="C14" s="5">
        <v>45000</v>
      </c>
      <c r="D14" s="5">
        <v>1245400</v>
      </c>
      <c r="E14" s="5">
        <v>232698.92</v>
      </c>
      <c r="F14" s="5">
        <v>210458.6</v>
      </c>
      <c r="G14" s="5">
        <v>1012701.08</v>
      </c>
    </row>
    <row r="15" spans="1:7" x14ac:dyDescent="0.2">
      <c r="A15" s="34" t="s">
        <v>18</v>
      </c>
      <c r="B15" s="5">
        <v>100000</v>
      </c>
      <c r="C15" s="5">
        <v>40000</v>
      </c>
      <c r="D15" s="5">
        <v>140000</v>
      </c>
      <c r="E15" s="5">
        <v>0</v>
      </c>
      <c r="F15" s="5">
        <v>0</v>
      </c>
      <c r="G15" s="5">
        <v>140000</v>
      </c>
    </row>
    <row r="16" spans="1:7" x14ac:dyDescent="0.2">
      <c r="A16" s="34" t="s">
        <v>19</v>
      </c>
      <c r="B16" s="5">
        <v>406000</v>
      </c>
      <c r="C16" s="5">
        <v>780000</v>
      </c>
      <c r="D16" s="5">
        <v>1186000</v>
      </c>
      <c r="E16" s="5">
        <v>781035.2</v>
      </c>
      <c r="F16" s="5">
        <v>781035.2</v>
      </c>
      <c r="G16" s="5">
        <v>404964.8</v>
      </c>
    </row>
    <row r="17" spans="1:7" x14ac:dyDescent="0.2">
      <c r="A17" s="34" t="s">
        <v>20</v>
      </c>
      <c r="B17" s="5">
        <v>44500</v>
      </c>
      <c r="C17" s="5">
        <v>0</v>
      </c>
      <c r="D17" s="5">
        <v>44500</v>
      </c>
      <c r="E17" s="5">
        <v>15727.95</v>
      </c>
      <c r="F17" s="5">
        <v>15727.95</v>
      </c>
      <c r="G17" s="5">
        <v>28772.05</v>
      </c>
    </row>
    <row r="18" spans="1:7" x14ac:dyDescent="0.2">
      <c r="A18" s="34" t="s">
        <v>21</v>
      </c>
      <c r="B18" s="5">
        <v>3289500</v>
      </c>
      <c r="C18" s="5">
        <v>2462000</v>
      </c>
      <c r="D18" s="5">
        <v>5751500</v>
      </c>
      <c r="E18" s="5">
        <v>2925796.71</v>
      </c>
      <c r="F18" s="5">
        <v>2925796.71</v>
      </c>
      <c r="G18" s="5">
        <v>2825703.29</v>
      </c>
    </row>
    <row r="19" spans="1:7" x14ac:dyDescent="0.2">
      <c r="A19" s="34" t="s">
        <v>22</v>
      </c>
      <c r="B19" s="5">
        <v>932000</v>
      </c>
      <c r="C19" s="5">
        <v>-4362.3999999999996</v>
      </c>
      <c r="D19" s="5">
        <v>927637.6</v>
      </c>
      <c r="E19" s="5">
        <v>466908.85</v>
      </c>
      <c r="F19" s="5">
        <v>418738.69</v>
      </c>
      <c r="G19" s="5">
        <v>460728.75</v>
      </c>
    </row>
    <row r="20" spans="1:7" x14ac:dyDescent="0.2">
      <c r="A20" s="34" t="s">
        <v>23</v>
      </c>
      <c r="B20" s="5">
        <v>0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</row>
    <row r="21" spans="1:7" x14ac:dyDescent="0.2">
      <c r="A21" s="34" t="s">
        <v>24</v>
      </c>
      <c r="B21" s="5">
        <v>210000</v>
      </c>
      <c r="C21" s="5">
        <v>75712</v>
      </c>
      <c r="D21" s="5">
        <v>285712</v>
      </c>
      <c r="E21" s="5">
        <v>190833.61</v>
      </c>
      <c r="F21" s="5">
        <v>190833.61</v>
      </c>
      <c r="G21" s="5">
        <v>94878.39</v>
      </c>
    </row>
    <row r="22" spans="1:7" x14ac:dyDescent="0.2">
      <c r="A22" s="36" t="s">
        <v>25</v>
      </c>
      <c r="B22" s="5">
        <f>SUM(B23:B31)</f>
        <v>14346162.779999999</v>
      </c>
      <c r="C22" s="5">
        <f t="shared" ref="C22:G22" si="2">SUM(C23:C31)</f>
        <v>5381800.8400000008</v>
      </c>
      <c r="D22" s="5">
        <f t="shared" si="2"/>
        <v>19727963.620000001</v>
      </c>
      <c r="E22" s="5">
        <f t="shared" si="2"/>
        <v>9578490.2799999993</v>
      </c>
      <c r="F22" s="5">
        <f t="shared" si="2"/>
        <v>9408056.2599999998</v>
      </c>
      <c r="G22" s="5">
        <f t="shared" si="2"/>
        <v>10149473.34</v>
      </c>
    </row>
    <row r="23" spans="1:7" x14ac:dyDescent="0.2">
      <c r="A23" s="34" t="s">
        <v>26</v>
      </c>
      <c r="B23" s="5">
        <v>1481414</v>
      </c>
      <c r="C23" s="5">
        <v>3022600</v>
      </c>
      <c r="D23" s="5">
        <v>4504014</v>
      </c>
      <c r="E23" s="5">
        <v>1920021.76</v>
      </c>
      <c r="F23" s="5">
        <v>1885511.11</v>
      </c>
      <c r="G23" s="5">
        <v>2583992.2400000002</v>
      </c>
    </row>
    <row r="24" spans="1:7" x14ac:dyDescent="0.2">
      <c r="A24" s="34" t="s">
        <v>27</v>
      </c>
      <c r="B24" s="5">
        <v>2060000</v>
      </c>
      <c r="C24" s="5">
        <v>-10000</v>
      </c>
      <c r="D24" s="5">
        <v>2050000</v>
      </c>
      <c r="E24" s="5">
        <v>802763.72</v>
      </c>
      <c r="F24" s="5">
        <v>799283.72</v>
      </c>
      <c r="G24" s="5">
        <v>1247236.28</v>
      </c>
    </row>
    <row r="25" spans="1:7" x14ac:dyDescent="0.2">
      <c r="A25" s="34" t="s">
        <v>28</v>
      </c>
      <c r="B25" s="5">
        <v>2551244.7799999998</v>
      </c>
      <c r="C25" s="5">
        <v>39010.32</v>
      </c>
      <c r="D25" s="5">
        <v>2590255.1</v>
      </c>
      <c r="E25" s="5">
        <v>802299.98</v>
      </c>
      <c r="F25" s="5">
        <v>778184.29</v>
      </c>
      <c r="G25" s="5">
        <v>1787955.12</v>
      </c>
    </row>
    <row r="26" spans="1:7" x14ac:dyDescent="0.2">
      <c r="A26" s="34" t="s">
        <v>29</v>
      </c>
      <c r="B26" s="5">
        <v>898000</v>
      </c>
      <c r="C26" s="5">
        <v>92000</v>
      </c>
      <c r="D26" s="5">
        <v>990000</v>
      </c>
      <c r="E26" s="5">
        <v>993550</v>
      </c>
      <c r="F26" s="5">
        <v>993550</v>
      </c>
      <c r="G26" s="5">
        <v>-3550</v>
      </c>
    </row>
    <row r="27" spans="1:7" x14ac:dyDescent="0.2">
      <c r="A27" s="34" t="s">
        <v>30</v>
      </c>
      <c r="B27" s="5">
        <v>1918500</v>
      </c>
      <c r="C27" s="5">
        <v>424615.39</v>
      </c>
      <c r="D27" s="5">
        <v>2343115.39</v>
      </c>
      <c r="E27" s="5">
        <v>985589.11</v>
      </c>
      <c r="F27" s="5">
        <v>967261.43</v>
      </c>
      <c r="G27" s="5">
        <v>1357526.28</v>
      </c>
    </row>
    <row r="28" spans="1:7" x14ac:dyDescent="0.2">
      <c r="A28" s="34" t="s">
        <v>126</v>
      </c>
      <c r="B28" s="5">
        <v>490000</v>
      </c>
      <c r="C28" s="5">
        <v>30000</v>
      </c>
      <c r="D28" s="5">
        <v>520000</v>
      </c>
      <c r="E28" s="5">
        <v>499016.59</v>
      </c>
      <c r="F28" s="5">
        <v>409016.59</v>
      </c>
      <c r="G28" s="5">
        <v>20983.41</v>
      </c>
    </row>
    <row r="29" spans="1:7" x14ac:dyDescent="0.2">
      <c r="A29" s="34" t="s">
        <v>31</v>
      </c>
      <c r="B29" s="5">
        <v>829800</v>
      </c>
      <c r="C29" s="5">
        <v>50300.56</v>
      </c>
      <c r="D29" s="5">
        <v>880100.56</v>
      </c>
      <c r="E29" s="5">
        <v>346437.34</v>
      </c>
      <c r="F29" s="5">
        <v>346437.34</v>
      </c>
      <c r="G29" s="5">
        <v>533663.22</v>
      </c>
    </row>
    <row r="30" spans="1:7" x14ac:dyDescent="0.2">
      <c r="A30" s="34" t="s">
        <v>32</v>
      </c>
      <c r="B30" s="5">
        <v>1700000</v>
      </c>
      <c r="C30" s="5">
        <v>1510606.29</v>
      </c>
      <c r="D30" s="5">
        <v>3210606.29</v>
      </c>
      <c r="E30" s="5">
        <v>2396098.69</v>
      </c>
      <c r="F30" s="5">
        <v>2396098.69</v>
      </c>
      <c r="G30" s="5">
        <v>814507.6</v>
      </c>
    </row>
    <row r="31" spans="1:7" x14ac:dyDescent="0.2">
      <c r="A31" s="34" t="s">
        <v>33</v>
      </c>
      <c r="B31" s="5">
        <v>2417204</v>
      </c>
      <c r="C31" s="5">
        <v>222668.28</v>
      </c>
      <c r="D31" s="5">
        <v>2639872.2799999998</v>
      </c>
      <c r="E31" s="5">
        <v>832713.09</v>
      </c>
      <c r="F31" s="5">
        <v>832713.09</v>
      </c>
      <c r="G31" s="5">
        <v>1807159.19</v>
      </c>
    </row>
    <row r="32" spans="1:7" x14ac:dyDescent="0.2">
      <c r="A32" s="36" t="s">
        <v>119</v>
      </c>
      <c r="B32" s="5">
        <f>SUM(B33:B41)</f>
        <v>20230012.440000001</v>
      </c>
      <c r="C32" s="5">
        <f t="shared" ref="C32:G32" si="3">SUM(C33:C41)</f>
        <v>12628229.439999999</v>
      </c>
      <c r="D32" s="5">
        <f t="shared" si="3"/>
        <v>32858241.880000003</v>
      </c>
      <c r="E32" s="5">
        <f t="shared" si="3"/>
        <v>12461636.890000001</v>
      </c>
      <c r="F32" s="5">
        <f t="shared" si="3"/>
        <v>12089817.66</v>
      </c>
      <c r="G32" s="5">
        <f t="shared" si="3"/>
        <v>20396604.989999998</v>
      </c>
    </row>
    <row r="33" spans="1:7" x14ac:dyDescent="0.2">
      <c r="A33" s="34" t="s">
        <v>34</v>
      </c>
      <c r="B33" s="5">
        <v>0</v>
      </c>
      <c r="C33" s="5">
        <v>0</v>
      </c>
      <c r="D33" s="5">
        <v>0</v>
      </c>
      <c r="E33" s="5">
        <v>0</v>
      </c>
      <c r="F33" s="5">
        <v>0</v>
      </c>
      <c r="G33" s="5">
        <v>0</v>
      </c>
    </row>
    <row r="34" spans="1:7" x14ac:dyDescent="0.2">
      <c r="A34" s="34" t="s">
        <v>35</v>
      </c>
      <c r="B34" s="5">
        <v>7200113</v>
      </c>
      <c r="C34" s="5">
        <v>506260.52</v>
      </c>
      <c r="D34" s="5">
        <v>7706373.5199999996</v>
      </c>
      <c r="E34" s="5">
        <v>4023650.74</v>
      </c>
      <c r="F34" s="5">
        <v>4023650.74</v>
      </c>
      <c r="G34" s="5">
        <v>3682722.78</v>
      </c>
    </row>
    <row r="35" spans="1:7" x14ac:dyDescent="0.2">
      <c r="A35" s="34" t="s">
        <v>36</v>
      </c>
      <c r="B35" s="5">
        <v>0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</row>
    <row r="36" spans="1:7" x14ac:dyDescent="0.2">
      <c r="A36" s="34" t="s">
        <v>37</v>
      </c>
      <c r="B36" s="5">
        <v>12436220</v>
      </c>
      <c r="C36" s="5">
        <v>12121968.92</v>
      </c>
      <c r="D36" s="5">
        <v>24558188.920000002</v>
      </c>
      <c r="E36" s="5">
        <v>8130935.7699999996</v>
      </c>
      <c r="F36" s="5">
        <v>7774116.5300000003</v>
      </c>
      <c r="G36" s="5">
        <v>16427253.15</v>
      </c>
    </row>
    <row r="37" spans="1:7" x14ac:dyDescent="0.2">
      <c r="A37" s="34" t="s">
        <v>38</v>
      </c>
      <c r="B37" s="5">
        <v>243679.44</v>
      </c>
      <c r="C37" s="5">
        <v>0</v>
      </c>
      <c r="D37" s="5">
        <v>243679.44</v>
      </c>
      <c r="E37" s="5">
        <v>91839.72</v>
      </c>
      <c r="F37" s="5">
        <v>91839.72</v>
      </c>
      <c r="G37" s="5">
        <v>151839.72</v>
      </c>
    </row>
    <row r="38" spans="1:7" x14ac:dyDescent="0.2">
      <c r="A38" s="34" t="s">
        <v>39</v>
      </c>
      <c r="B38" s="5">
        <v>0</v>
      </c>
      <c r="C38" s="5">
        <v>0</v>
      </c>
      <c r="D38" s="5">
        <v>0</v>
      </c>
      <c r="E38" s="5">
        <v>0</v>
      </c>
      <c r="F38" s="5">
        <v>0</v>
      </c>
      <c r="G38" s="5">
        <v>0</v>
      </c>
    </row>
    <row r="39" spans="1:7" x14ac:dyDescent="0.2">
      <c r="A39" s="34" t="s">
        <v>40</v>
      </c>
      <c r="B39" s="5">
        <v>0</v>
      </c>
      <c r="C39" s="5">
        <v>0</v>
      </c>
      <c r="D39" s="5">
        <v>0</v>
      </c>
      <c r="E39" s="5">
        <v>0</v>
      </c>
      <c r="F39" s="5">
        <v>0</v>
      </c>
      <c r="G39" s="5">
        <v>0</v>
      </c>
    </row>
    <row r="40" spans="1:7" x14ac:dyDescent="0.2">
      <c r="A40" s="34" t="s">
        <v>41</v>
      </c>
      <c r="B40" s="5">
        <v>350000</v>
      </c>
      <c r="C40" s="5">
        <v>0</v>
      </c>
      <c r="D40" s="5">
        <v>350000</v>
      </c>
      <c r="E40" s="5">
        <v>215210.66</v>
      </c>
      <c r="F40" s="5">
        <v>200210.67</v>
      </c>
      <c r="G40" s="5">
        <v>134789.34</v>
      </c>
    </row>
    <row r="41" spans="1:7" x14ac:dyDescent="0.2">
      <c r="A41" s="34" t="s">
        <v>42</v>
      </c>
      <c r="B41" s="5">
        <v>0</v>
      </c>
      <c r="C41" s="5">
        <v>0</v>
      </c>
      <c r="D41" s="5">
        <v>0</v>
      </c>
      <c r="E41" s="5">
        <v>0</v>
      </c>
      <c r="F41" s="5">
        <v>0</v>
      </c>
      <c r="G41" s="5">
        <v>0</v>
      </c>
    </row>
    <row r="42" spans="1:7" x14ac:dyDescent="0.2">
      <c r="A42" s="36" t="s">
        <v>120</v>
      </c>
      <c r="B42" s="5">
        <f>SUM(B43:B51)</f>
        <v>1589279.31</v>
      </c>
      <c r="C42" s="5">
        <f t="shared" ref="C42:G42" si="4">SUM(C43:C51)</f>
        <v>3805339.2</v>
      </c>
      <c r="D42" s="5">
        <f t="shared" si="4"/>
        <v>5394618.5100000007</v>
      </c>
      <c r="E42" s="5">
        <f t="shared" si="4"/>
        <v>548637.30000000005</v>
      </c>
      <c r="F42" s="5">
        <f t="shared" si="4"/>
        <v>548637.30000000005</v>
      </c>
      <c r="G42" s="5">
        <f t="shared" si="4"/>
        <v>4845981.21</v>
      </c>
    </row>
    <row r="43" spans="1:7" x14ac:dyDescent="0.2">
      <c r="A43" s="34" t="s">
        <v>43</v>
      </c>
      <c r="B43" s="5">
        <v>761779.31</v>
      </c>
      <c r="C43" s="5">
        <v>929500</v>
      </c>
      <c r="D43" s="5">
        <v>1691279.31</v>
      </c>
      <c r="E43" s="5">
        <v>127456.05</v>
      </c>
      <c r="F43" s="5">
        <v>127456.05</v>
      </c>
      <c r="G43" s="5">
        <v>1563823.26</v>
      </c>
    </row>
    <row r="44" spans="1:7" x14ac:dyDescent="0.2">
      <c r="A44" s="34" t="s">
        <v>44</v>
      </c>
      <c r="B44" s="5">
        <v>65000</v>
      </c>
      <c r="C44" s="5">
        <v>102000</v>
      </c>
      <c r="D44" s="5">
        <v>167000</v>
      </c>
      <c r="E44" s="5">
        <v>83551.289999999994</v>
      </c>
      <c r="F44" s="5">
        <v>83551.289999999994</v>
      </c>
      <c r="G44" s="5">
        <v>83448.710000000006</v>
      </c>
    </row>
    <row r="45" spans="1:7" x14ac:dyDescent="0.2">
      <c r="A45" s="34" t="s">
        <v>45</v>
      </c>
      <c r="B45" s="5">
        <v>40000</v>
      </c>
      <c r="C45" s="5">
        <v>100000</v>
      </c>
      <c r="D45" s="5">
        <v>140000</v>
      </c>
      <c r="E45" s="5">
        <v>0</v>
      </c>
      <c r="F45" s="5">
        <v>0</v>
      </c>
      <c r="G45" s="5">
        <v>140000</v>
      </c>
    </row>
    <row r="46" spans="1:7" x14ac:dyDescent="0.2">
      <c r="A46" s="34" t="s">
        <v>46</v>
      </c>
      <c r="B46" s="5">
        <v>0</v>
      </c>
      <c r="C46" s="5">
        <v>2555000</v>
      </c>
      <c r="D46" s="5">
        <v>2555000</v>
      </c>
      <c r="E46" s="5">
        <v>0</v>
      </c>
      <c r="F46" s="5">
        <v>0</v>
      </c>
      <c r="G46" s="5">
        <v>2555000</v>
      </c>
    </row>
    <row r="47" spans="1:7" x14ac:dyDescent="0.2">
      <c r="A47" s="34" t="s">
        <v>47</v>
      </c>
      <c r="B47" s="5">
        <v>0</v>
      </c>
      <c r="C47" s="5">
        <v>0</v>
      </c>
      <c r="D47" s="5">
        <v>0</v>
      </c>
      <c r="E47" s="5">
        <v>0</v>
      </c>
      <c r="F47" s="5">
        <v>0</v>
      </c>
      <c r="G47" s="5">
        <v>0</v>
      </c>
    </row>
    <row r="48" spans="1:7" x14ac:dyDescent="0.2">
      <c r="A48" s="34" t="s">
        <v>48</v>
      </c>
      <c r="B48" s="5">
        <v>526400</v>
      </c>
      <c r="C48" s="5">
        <v>88839.2</v>
      </c>
      <c r="D48" s="5">
        <v>615239.19999999995</v>
      </c>
      <c r="E48" s="5">
        <v>337629.96</v>
      </c>
      <c r="F48" s="5">
        <v>337629.96</v>
      </c>
      <c r="G48" s="5">
        <v>277609.24</v>
      </c>
    </row>
    <row r="49" spans="1:7" x14ac:dyDescent="0.2">
      <c r="A49" s="34" t="s">
        <v>49</v>
      </c>
      <c r="B49" s="5">
        <v>0</v>
      </c>
      <c r="C49" s="5">
        <v>40000</v>
      </c>
      <c r="D49" s="5">
        <v>40000</v>
      </c>
      <c r="E49" s="5">
        <v>0</v>
      </c>
      <c r="F49" s="5">
        <v>0</v>
      </c>
      <c r="G49" s="5">
        <v>40000</v>
      </c>
    </row>
    <row r="50" spans="1:7" x14ac:dyDescent="0.2">
      <c r="A50" s="34" t="s">
        <v>50</v>
      </c>
      <c r="B50" s="5">
        <v>14500</v>
      </c>
      <c r="C50" s="5">
        <v>0</v>
      </c>
      <c r="D50" s="5">
        <v>14500</v>
      </c>
      <c r="E50" s="5">
        <v>0</v>
      </c>
      <c r="F50" s="5">
        <v>0</v>
      </c>
      <c r="G50" s="5">
        <v>14500</v>
      </c>
    </row>
    <row r="51" spans="1:7" x14ac:dyDescent="0.2">
      <c r="A51" s="34" t="s">
        <v>51</v>
      </c>
      <c r="B51" s="5">
        <v>181600</v>
      </c>
      <c r="C51" s="5">
        <v>-10000</v>
      </c>
      <c r="D51" s="5">
        <v>171600</v>
      </c>
      <c r="E51" s="5">
        <v>0</v>
      </c>
      <c r="F51" s="5">
        <v>0</v>
      </c>
      <c r="G51" s="5">
        <v>171600</v>
      </c>
    </row>
    <row r="52" spans="1:7" x14ac:dyDescent="0.2">
      <c r="A52" s="36" t="s">
        <v>52</v>
      </c>
      <c r="B52" s="5">
        <f>SUM(B53:B55)</f>
        <v>1545000</v>
      </c>
      <c r="C52" s="5">
        <f t="shared" ref="C52:G52" si="5">SUM(C53:C55)</f>
        <v>27803415.370000001</v>
      </c>
      <c r="D52" s="5">
        <f t="shared" si="5"/>
        <v>29348415.370000001</v>
      </c>
      <c r="E52" s="5">
        <f t="shared" si="5"/>
        <v>4910277.59</v>
      </c>
      <c r="F52" s="5">
        <f t="shared" si="5"/>
        <v>4873515.99</v>
      </c>
      <c r="G52" s="5">
        <f t="shared" si="5"/>
        <v>24438137.780000001</v>
      </c>
    </row>
    <row r="53" spans="1:7" x14ac:dyDescent="0.2">
      <c r="A53" s="34" t="s">
        <v>53</v>
      </c>
      <c r="B53" s="5">
        <v>1545000</v>
      </c>
      <c r="C53" s="5">
        <v>26953415.370000001</v>
      </c>
      <c r="D53" s="5">
        <v>28498415.370000001</v>
      </c>
      <c r="E53" s="5">
        <v>4910277.59</v>
      </c>
      <c r="F53" s="5">
        <v>4873515.99</v>
      </c>
      <c r="G53" s="5">
        <v>23588137.780000001</v>
      </c>
    </row>
    <row r="54" spans="1:7" x14ac:dyDescent="0.2">
      <c r="A54" s="34" t="s">
        <v>54</v>
      </c>
      <c r="B54" s="5">
        <v>0</v>
      </c>
      <c r="C54" s="5">
        <v>850000</v>
      </c>
      <c r="D54" s="5">
        <v>850000</v>
      </c>
      <c r="E54" s="5">
        <v>0</v>
      </c>
      <c r="F54" s="5">
        <v>0</v>
      </c>
      <c r="G54" s="5">
        <v>850000</v>
      </c>
    </row>
    <row r="55" spans="1:7" x14ac:dyDescent="0.2">
      <c r="A55" s="34" t="s">
        <v>55</v>
      </c>
      <c r="B55" s="5">
        <v>0</v>
      </c>
      <c r="C55" s="5">
        <v>0</v>
      </c>
      <c r="D55" s="5">
        <v>0</v>
      </c>
      <c r="E55" s="5">
        <v>0</v>
      </c>
      <c r="F55" s="5">
        <v>0</v>
      </c>
      <c r="G55" s="5">
        <v>0</v>
      </c>
    </row>
    <row r="56" spans="1:7" x14ac:dyDescent="0.2">
      <c r="A56" s="36" t="s">
        <v>121</v>
      </c>
      <c r="B56" s="5">
        <f>SUM(B57:B63)</f>
        <v>0</v>
      </c>
      <c r="C56" s="5">
        <f t="shared" ref="C56:G56" si="6">SUM(C57:C63)</f>
        <v>0</v>
      </c>
      <c r="D56" s="5">
        <f t="shared" si="6"/>
        <v>0</v>
      </c>
      <c r="E56" s="5">
        <f t="shared" si="6"/>
        <v>0</v>
      </c>
      <c r="F56" s="5">
        <f t="shared" si="6"/>
        <v>0</v>
      </c>
      <c r="G56" s="5">
        <f t="shared" si="6"/>
        <v>0</v>
      </c>
    </row>
    <row r="57" spans="1:7" x14ac:dyDescent="0.2">
      <c r="A57" s="34" t="s">
        <v>127</v>
      </c>
      <c r="B57" s="5">
        <v>0</v>
      </c>
      <c r="C57" s="5">
        <v>0</v>
      </c>
      <c r="D57" s="5">
        <v>0</v>
      </c>
      <c r="E57" s="5">
        <v>0</v>
      </c>
      <c r="F57" s="5">
        <v>0</v>
      </c>
      <c r="G57" s="5">
        <v>0</v>
      </c>
    </row>
    <row r="58" spans="1:7" x14ac:dyDescent="0.2">
      <c r="A58" s="34" t="s">
        <v>56</v>
      </c>
      <c r="B58" s="5">
        <v>0</v>
      </c>
      <c r="C58" s="5">
        <v>0</v>
      </c>
      <c r="D58" s="5">
        <v>0</v>
      </c>
      <c r="E58" s="5">
        <v>0</v>
      </c>
      <c r="F58" s="5">
        <v>0</v>
      </c>
      <c r="G58" s="5">
        <v>0</v>
      </c>
    </row>
    <row r="59" spans="1:7" x14ac:dyDescent="0.2">
      <c r="A59" s="34" t="s">
        <v>57</v>
      </c>
      <c r="B59" s="5">
        <v>0</v>
      </c>
      <c r="C59" s="5">
        <v>0</v>
      </c>
      <c r="D59" s="5">
        <v>0</v>
      </c>
      <c r="E59" s="5">
        <v>0</v>
      </c>
      <c r="F59" s="5">
        <v>0</v>
      </c>
      <c r="G59" s="5">
        <v>0</v>
      </c>
    </row>
    <row r="60" spans="1:7" x14ac:dyDescent="0.2">
      <c r="A60" s="34" t="s">
        <v>58</v>
      </c>
      <c r="B60" s="5">
        <v>0</v>
      </c>
      <c r="C60" s="5">
        <v>0</v>
      </c>
      <c r="D60" s="5">
        <v>0</v>
      </c>
      <c r="E60" s="5">
        <v>0</v>
      </c>
      <c r="F60" s="5">
        <v>0</v>
      </c>
      <c r="G60" s="5">
        <v>0</v>
      </c>
    </row>
    <row r="61" spans="1:7" x14ac:dyDescent="0.2">
      <c r="A61" s="34" t="s">
        <v>59</v>
      </c>
      <c r="B61" s="5">
        <v>0</v>
      </c>
      <c r="C61" s="5">
        <v>0</v>
      </c>
      <c r="D61" s="5">
        <v>0</v>
      </c>
      <c r="E61" s="5">
        <v>0</v>
      </c>
      <c r="F61" s="5">
        <v>0</v>
      </c>
      <c r="G61" s="5">
        <v>0</v>
      </c>
    </row>
    <row r="62" spans="1:7" x14ac:dyDescent="0.2">
      <c r="A62" s="34" t="s">
        <v>60</v>
      </c>
      <c r="B62" s="5">
        <v>0</v>
      </c>
      <c r="C62" s="5">
        <v>0</v>
      </c>
      <c r="D62" s="5">
        <v>0</v>
      </c>
      <c r="E62" s="5">
        <v>0</v>
      </c>
      <c r="F62" s="5">
        <v>0</v>
      </c>
      <c r="G62" s="5">
        <v>0</v>
      </c>
    </row>
    <row r="63" spans="1:7" x14ac:dyDescent="0.2">
      <c r="A63" s="34" t="s">
        <v>61</v>
      </c>
      <c r="B63" s="5">
        <v>0</v>
      </c>
      <c r="C63" s="5">
        <v>0</v>
      </c>
      <c r="D63" s="5">
        <v>0</v>
      </c>
      <c r="E63" s="5">
        <v>0</v>
      </c>
      <c r="F63" s="5">
        <v>0</v>
      </c>
      <c r="G63" s="5">
        <v>0</v>
      </c>
    </row>
    <row r="64" spans="1:7" x14ac:dyDescent="0.2">
      <c r="A64" s="36" t="s">
        <v>122</v>
      </c>
      <c r="B64" s="5">
        <f>SUM(B65:B67)</f>
        <v>48448553.07</v>
      </c>
      <c r="C64" s="5">
        <f t="shared" ref="C64:G64" si="7">SUM(C65:C67)</f>
        <v>-33685132.380000003</v>
      </c>
      <c r="D64" s="5">
        <f t="shared" si="7"/>
        <v>14763420.689999999</v>
      </c>
      <c r="E64" s="5">
        <f t="shared" si="7"/>
        <v>0</v>
      </c>
      <c r="F64" s="5">
        <f t="shared" si="7"/>
        <v>0</v>
      </c>
      <c r="G64" s="5">
        <f t="shared" si="7"/>
        <v>14763420.689999999</v>
      </c>
    </row>
    <row r="65" spans="1:7" x14ac:dyDescent="0.2">
      <c r="A65" s="34" t="s">
        <v>62</v>
      </c>
      <c r="B65" s="5">
        <v>0</v>
      </c>
      <c r="C65" s="5">
        <v>0</v>
      </c>
      <c r="D65" s="5">
        <v>0</v>
      </c>
      <c r="E65" s="5">
        <v>0</v>
      </c>
      <c r="F65" s="5">
        <v>0</v>
      </c>
      <c r="G65" s="5">
        <v>0</v>
      </c>
    </row>
    <row r="66" spans="1:7" x14ac:dyDescent="0.2">
      <c r="A66" s="34" t="s">
        <v>63</v>
      </c>
      <c r="B66" s="5">
        <v>48448553.07</v>
      </c>
      <c r="C66" s="5">
        <v>-33685132.380000003</v>
      </c>
      <c r="D66" s="5">
        <v>14763420.689999999</v>
      </c>
      <c r="E66" s="5">
        <v>0</v>
      </c>
      <c r="F66" s="5">
        <v>0</v>
      </c>
      <c r="G66" s="5">
        <v>14763420.689999999</v>
      </c>
    </row>
    <row r="67" spans="1:7" x14ac:dyDescent="0.2">
      <c r="A67" s="34" t="s">
        <v>64</v>
      </c>
      <c r="B67" s="5">
        <v>0</v>
      </c>
      <c r="C67" s="5">
        <v>0</v>
      </c>
      <c r="D67" s="5">
        <v>0</v>
      </c>
      <c r="E67" s="5">
        <v>0</v>
      </c>
      <c r="F67" s="5">
        <v>0</v>
      </c>
      <c r="G67" s="5">
        <v>0</v>
      </c>
    </row>
    <row r="68" spans="1:7" x14ac:dyDescent="0.2">
      <c r="A68" s="36" t="s">
        <v>65</v>
      </c>
      <c r="B68" s="5">
        <f>SUM(B69:B75)</f>
        <v>0</v>
      </c>
      <c r="C68" s="5">
        <f t="shared" ref="C68:G68" si="8">SUM(C69:C75)</f>
        <v>0</v>
      </c>
      <c r="D68" s="5">
        <f t="shared" si="8"/>
        <v>0</v>
      </c>
      <c r="E68" s="5">
        <f t="shared" si="8"/>
        <v>0</v>
      </c>
      <c r="F68" s="5">
        <f t="shared" si="8"/>
        <v>0</v>
      </c>
      <c r="G68" s="5">
        <f t="shared" si="8"/>
        <v>0</v>
      </c>
    </row>
    <row r="69" spans="1:7" x14ac:dyDescent="0.2">
      <c r="A69" s="34" t="s">
        <v>66</v>
      </c>
      <c r="B69" s="5">
        <v>0</v>
      </c>
      <c r="C69" s="5">
        <v>0</v>
      </c>
      <c r="D69" s="5">
        <v>0</v>
      </c>
      <c r="E69" s="5">
        <v>0</v>
      </c>
      <c r="F69" s="5">
        <v>0</v>
      </c>
      <c r="G69" s="5">
        <v>0</v>
      </c>
    </row>
    <row r="70" spans="1:7" x14ac:dyDescent="0.2">
      <c r="A70" s="34" t="s">
        <v>67</v>
      </c>
      <c r="B70" s="5">
        <v>0</v>
      </c>
      <c r="C70" s="5">
        <v>0</v>
      </c>
      <c r="D70" s="5">
        <v>0</v>
      </c>
      <c r="E70" s="5">
        <v>0</v>
      </c>
      <c r="F70" s="5">
        <v>0</v>
      </c>
      <c r="G70" s="5">
        <v>0</v>
      </c>
    </row>
    <row r="71" spans="1:7" x14ac:dyDescent="0.2">
      <c r="A71" s="34" t="s">
        <v>68</v>
      </c>
      <c r="B71" s="5">
        <v>0</v>
      </c>
      <c r="C71" s="5">
        <v>0</v>
      </c>
      <c r="D71" s="5">
        <v>0</v>
      </c>
      <c r="E71" s="5">
        <v>0</v>
      </c>
      <c r="F71" s="5">
        <v>0</v>
      </c>
      <c r="G71" s="5">
        <v>0</v>
      </c>
    </row>
    <row r="72" spans="1:7" x14ac:dyDescent="0.2">
      <c r="A72" s="34" t="s">
        <v>69</v>
      </c>
      <c r="B72" s="5">
        <v>0</v>
      </c>
      <c r="C72" s="5">
        <v>0</v>
      </c>
      <c r="D72" s="5">
        <v>0</v>
      </c>
      <c r="E72" s="5">
        <v>0</v>
      </c>
      <c r="F72" s="5">
        <v>0</v>
      </c>
      <c r="G72" s="5">
        <v>0</v>
      </c>
    </row>
    <row r="73" spans="1:7" x14ac:dyDescent="0.2">
      <c r="A73" s="34" t="s">
        <v>70</v>
      </c>
      <c r="B73" s="5">
        <v>0</v>
      </c>
      <c r="C73" s="5">
        <v>0</v>
      </c>
      <c r="D73" s="5">
        <v>0</v>
      </c>
      <c r="E73" s="5">
        <v>0</v>
      </c>
      <c r="F73" s="5">
        <v>0</v>
      </c>
      <c r="G73" s="5">
        <v>0</v>
      </c>
    </row>
    <row r="74" spans="1:7" x14ac:dyDescent="0.2">
      <c r="A74" s="34" t="s">
        <v>71</v>
      </c>
      <c r="B74" s="5">
        <v>0</v>
      </c>
      <c r="C74" s="5">
        <v>0</v>
      </c>
      <c r="D74" s="5">
        <v>0</v>
      </c>
      <c r="E74" s="5">
        <v>0</v>
      </c>
      <c r="F74" s="5">
        <v>0</v>
      </c>
      <c r="G74" s="5">
        <v>0</v>
      </c>
    </row>
    <row r="75" spans="1:7" x14ac:dyDescent="0.2">
      <c r="A75" s="35" t="s">
        <v>72</v>
      </c>
      <c r="B75" s="6">
        <v>0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</row>
    <row r="76" spans="1:7" x14ac:dyDescent="0.2">
      <c r="A76" s="40" t="s">
        <v>125</v>
      </c>
      <c r="B76" s="7">
        <v>145294890.69</v>
      </c>
      <c r="C76" s="7">
        <v>19470994.780000001</v>
      </c>
      <c r="D76" s="7">
        <v>164765885.47</v>
      </c>
      <c r="E76" s="7">
        <v>54072295.030000001</v>
      </c>
      <c r="F76" s="7">
        <v>53422869.700000003</v>
      </c>
      <c r="G76" s="7">
        <v>110693590.44</v>
      </c>
    </row>
  </sheetData>
  <sheetProtection formatCells="0" formatColumns="0" formatRows="0" autoFilter="0"/>
  <mergeCells count="2">
    <mergeCell ref="G2:G3"/>
    <mergeCell ref="A1:G1"/>
  </mergeCells>
  <printOptions horizontalCentered="1"/>
  <pageMargins left="0.70866141732283472" right="0.70866141732283472" top="0.74803149606299213" bottom="0.74803149606299213" header="0.31496062992125984" footer="0.31496062992125984"/>
  <pageSetup scale="61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H41"/>
  <sheetViews>
    <sheetView showGridLines="0" tabSelected="1" topLeftCell="A7" workbookViewId="0">
      <selection activeCell="A43" sqref="A43"/>
    </sheetView>
  </sheetViews>
  <sheetFormatPr baseColWidth="10" defaultColWidth="12" defaultRowHeight="10.199999999999999" x14ac:dyDescent="0.2"/>
  <cols>
    <col min="1" max="1" width="65.85546875" style="1" customWidth="1"/>
    <col min="2" max="7" width="18.28515625" style="1" customWidth="1"/>
    <col min="8" max="16384" width="12" style="1"/>
  </cols>
  <sheetData>
    <row r="1" spans="1:8" ht="54.75" customHeight="1" x14ac:dyDescent="0.2">
      <c r="A1" s="45" t="s">
        <v>130</v>
      </c>
      <c r="B1" s="48"/>
      <c r="C1" s="48"/>
      <c r="D1" s="48"/>
      <c r="E1" s="48"/>
      <c r="F1" s="48"/>
      <c r="G1" s="49"/>
    </row>
    <row r="2" spans="1:8" x14ac:dyDescent="0.2">
      <c r="A2" s="22"/>
      <c r="B2" s="24" t="s">
        <v>0</v>
      </c>
      <c r="C2" s="25"/>
      <c r="D2" s="25"/>
      <c r="E2" s="25"/>
      <c r="F2" s="26"/>
      <c r="G2" s="43" t="s">
        <v>7</v>
      </c>
    </row>
    <row r="3" spans="1:8" ht="24.9" customHeight="1" x14ac:dyDescent="0.2">
      <c r="A3" s="2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44"/>
    </row>
    <row r="4" spans="1:8" x14ac:dyDescent="0.2">
      <c r="A4" s="20"/>
      <c r="B4" s="4"/>
      <c r="C4" s="4"/>
      <c r="D4" s="4"/>
      <c r="E4" s="4"/>
      <c r="F4" s="4"/>
      <c r="G4" s="4"/>
    </row>
    <row r="5" spans="1:8" x14ac:dyDescent="0.2">
      <c r="A5" s="18" t="s">
        <v>88</v>
      </c>
      <c r="B5" s="5">
        <v>106248262.51000001</v>
      </c>
      <c r="C5" s="5">
        <v>10034513.039999999</v>
      </c>
      <c r="D5" s="5">
        <v>116282775.55</v>
      </c>
      <c r="E5" s="5">
        <v>35851378.649999999</v>
      </c>
      <c r="F5" s="5">
        <v>35401259.880000003</v>
      </c>
      <c r="G5" s="5">
        <v>80431396.900000006</v>
      </c>
    </row>
    <row r="6" spans="1:8" x14ac:dyDescent="0.2">
      <c r="A6" s="27" t="s">
        <v>89</v>
      </c>
      <c r="B6" s="5">
        <v>230066.66</v>
      </c>
      <c r="C6" s="5">
        <v>0</v>
      </c>
      <c r="D6" s="5">
        <v>230066.66</v>
      </c>
      <c r="E6" s="5">
        <v>0</v>
      </c>
      <c r="F6" s="5">
        <v>0</v>
      </c>
      <c r="G6" s="5">
        <v>230066.66</v>
      </c>
    </row>
    <row r="7" spans="1:8" x14ac:dyDescent="0.2">
      <c r="A7" s="27" t="s">
        <v>90</v>
      </c>
      <c r="B7" s="5">
        <v>251400</v>
      </c>
      <c r="C7" s="5">
        <v>0</v>
      </c>
      <c r="D7" s="5">
        <v>251400</v>
      </c>
      <c r="E7" s="5">
        <v>112834.26</v>
      </c>
      <c r="F7" s="5">
        <v>112834.26</v>
      </c>
      <c r="G7" s="5">
        <v>138565.74</v>
      </c>
    </row>
    <row r="8" spans="1:8" x14ac:dyDescent="0.2">
      <c r="A8" s="27" t="s">
        <v>123</v>
      </c>
      <c r="B8" s="5">
        <v>88813234.409999996</v>
      </c>
      <c r="C8" s="5">
        <v>9068785.5500000007</v>
      </c>
      <c r="D8" s="5">
        <v>97882019.959999993</v>
      </c>
      <c r="E8" s="5">
        <v>28176454.91</v>
      </c>
      <c r="F8" s="5">
        <v>27774506.300000001</v>
      </c>
      <c r="G8" s="5">
        <v>69705565.049999997</v>
      </c>
    </row>
    <row r="9" spans="1:8" x14ac:dyDescent="0.2">
      <c r="A9" s="27" t="s">
        <v>91</v>
      </c>
      <c r="B9" s="5">
        <v>0</v>
      </c>
      <c r="C9" s="5">
        <v>0</v>
      </c>
      <c r="D9" s="5">
        <v>0</v>
      </c>
      <c r="E9" s="5">
        <v>0</v>
      </c>
      <c r="F9" s="5">
        <v>0</v>
      </c>
      <c r="G9" s="5">
        <v>0</v>
      </c>
    </row>
    <row r="10" spans="1:8" x14ac:dyDescent="0.2">
      <c r="A10" s="27" t="s">
        <v>92</v>
      </c>
      <c r="B10" s="5">
        <v>10491946.26</v>
      </c>
      <c r="C10" s="5">
        <v>511891</v>
      </c>
      <c r="D10" s="5">
        <v>11003837.26</v>
      </c>
      <c r="E10" s="5">
        <v>5020298.62</v>
      </c>
      <c r="F10" s="5">
        <v>5020298.62</v>
      </c>
      <c r="G10" s="5">
        <v>5983538.6399999997</v>
      </c>
    </row>
    <row r="11" spans="1:8" x14ac:dyDescent="0.2">
      <c r="A11" s="27" t="s">
        <v>93</v>
      </c>
      <c r="B11" s="5">
        <v>0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</row>
    <row r="12" spans="1:8" x14ac:dyDescent="0.2">
      <c r="A12" s="27" t="s">
        <v>94</v>
      </c>
      <c r="B12" s="5">
        <v>5439609.8899999997</v>
      </c>
      <c r="C12" s="5">
        <v>400349.6</v>
      </c>
      <c r="D12" s="5">
        <v>5839959.4900000002</v>
      </c>
      <c r="E12" s="5">
        <v>2128901.61</v>
      </c>
      <c r="F12" s="5">
        <v>2080731.45</v>
      </c>
      <c r="G12" s="5">
        <v>3711057.88</v>
      </c>
    </row>
    <row r="13" spans="1:8" x14ac:dyDescent="0.2">
      <c r="A13" s="27" t="s">
        <v>33</v>
      </c>
      <c r="B13" s="5">
        <v>1022005.29</v>
      </c>
      <c r="C13" s="5">
        <v>53486.89</v>
      </c>
      <c r="D13" s="5">
        <v>1075492.18</v>
      </c>
      <c r="E13" s="5">
        <v>412889.25</v>
      </c>
      <c r="F13" s="5">
        <v>412889.25</v>
      </c>
      <c r="G13" s="5">
        <v>662602.93000000005</v>
      </c>
    </row>
    <row r="14" spans="1:8" x14ac:dyDescent="0.2">
      <c r="A14" s="19"/>
      <c r="B14" s="5"/>
      <c r="C14" s="5"/>
      <c r="D14" s="5"/>
      <c r="E14" s="5"/>
      <c r="F14" s="5"/>
      <c r="G14" s="5"/>
      <c r="H14"/>
    </row>
    <row r="15" spans="1:8" x14ac:dyDescent="0.2">
      <c r="A15" s="18" t="s">
        <v>95</v>
      </c>
      <c r="B15" s="5">
        <v>33313874.93</v>
      </c>
      <c r="C15" s="5">
        <v>6773281.7400000002</v>
      </c>
      <c r="D15" s="5">
        <v>40087156.670000002</v>
      </c>
      <c r="E15" s="5">
        <v>15474472.189999999</v>
      </c>
      <c r="F15" s="5">
        <v>15395111.48</v>
      </c>
      <c r="G15" s="5">
        <v>24612684.48</v>
      </c>
    </row>
    <row r="16" spans="1:8" x14ac:dyDescent="0.2">
      <c r="A16" s="27" t="s">
        <v>96</v>
      </c>
      <c r="B16" s="5">
        <v>8873447.1500000004</v>
      </c>
      <c r="C16" s="5">
        <v>269532.37</v>
      </c>
      <c r="D16" s="5">
        <v>9142979.5199999996</v>
      </c>
      <c r="E16" s="5">
        <v>4013327.24</v>
      </c>
      <c r="F16" s="5">
        <v>3968871.39</v>
      </c>
      <c r="G16" s="5">
        <v>5129652.28</v>
      </c>
    </row>
    <row r="17" spans="1:8" x14ac:dyDescent="0.2">
      <c r="A17" s="27" t="s">
        <v>97</v>
      </c>
      <c r="B17" s="5">
        <v>16159819.17</v>
      </c>
      <c r="C17" s="5">
        <v>6473237.04</v>
      </c>
      <c r="D17" s="5">
        <v>22633056.210000001</v>
      </c>
      <c r="E17" s="5">
        <v>8310138.7199999997</v>
      </c>
      <c r="F17" s="5">
        <v>8279039.1200000001</v>
      </c>
      <c r="G17" s="5">
        <v>14322917.49</v>
      </c>
    </row>
    <row r="18" spans="1:8" x14ac:dyDescent="0.2">
      <c r="A18" s="27" t="s">
        <v>98</v>
      </c>
      <c r="B18" s="5">
        <v>0</v>
      </c>
      <c r="C18" s="5">
        <v>0</v>
      </c>
      <c r="D18" s="5">
        <v>0</v>
      </c>
      <c r="E18" s="5">
        <v>0</v>
      </c>
      <c r="F18" s="5">
        <v>0</v>
      </c>
      <c r="G18" s="5">
        <v>0</v>
      </c>
    </row>
    <row r="19" spans="1:8" x14ac:dyDescent="0.2">
      <c r="A19" s="27" t="s">
        <v>99</v>
      </c>
      <c r="B19" s="5">
        <v>4453659.17</v>
      </c>
      <c r="C19" s="5">
        <v>16000</v>
      </c>
      <c r="D19" s="5">
        <v>4469659.17</v>
      </c>
      <c r="E19" s="5">
        <v>1725242.8</v>
      </c>
      <c r="F19" s="5">
        <v>1722638.14</v>
      </c>
      <c r="G19" s="5">
        <v>2744416.37</v>
      </c>
    </row>
    <row r="20" spans="1:8" x14ac:dyDescent="0.2">
      <c r="A20" s="27" t="s">
        <v>100</v>
      </c>
      <c r="B20" s="5">
        <v>2223539.38</v>
      </c>
      <c r="C20" s="5">
        <v>-15500</v>
      </c>
      <c r="D20" s="5">
        <v>2208039.38</v>
      </c>
      <c r="E20" s="5">
        <v>737520.16</v>
      </c>
      <c r="F20" s="5">
        <v>736319.56</v>
      </c>
      <c r="G20" s="5">
        <v>1470519.22</v>
      </c>
    </row>
    <row r="21" spans="1:8" x14ac:dyDescent="0.2">
      <c r="A21" s="27" t="s">
        <v>101</v>
      </c>
      <c r="B21" s="5">
        <v>1603410.06</v>
      </c>
      <c r="C21" s="5">
        <v>30012.33</v>
      </c>
      <c r="D21" s="5">
        <v>1633422.39</v>
      </c>
      <c r="E21" s="5">
        <v>688243.27</v>
      </c>
      <c r="F21" s="5">
        <v>688243.27</v>
      </c>
      <c r="G21" s="5">
        <v>945179.12</v>
      </c>
    </row>
    <row r="22" spans="1:8" x14ac:dyDescent="0.2">
      <c r="A22" s="27" t="s">
        <v>102</v>
      </c>
      <c r="B22" s="5">
        <v>0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</row>
    <row r="23" spans="1:8" x14ac:dyDescent="0.2">
      <c r="A23" s="19"/>
      <c r="B23" s="5"/>
      <c r="C23" s="5"/>
      <c r="D23" s="5"/>
      <c r="E23" s="5"/>
      <c r="F23" s="5"/>
      <c r="G23" s="5"/>
      <c r="H23"/>
    </row>
    <row r="24" spans="1:8" x14ac:dyDescent="0.2">
      <c r="A24" s="18" t="s">
        <v>103</v>
      </c>
      <c r="B24" s="5">
        <v>5732753.25</v>
      </c>
      <c r="C24" s="5">
        <v>2663200</v>
      </c>
      <c r="D24" s="5">
        <v>8395953.25</v>
      </c>
      <c r="E24" s="5">
        <v>2746444.19</v>
      </c>
      <c r="F24" s="5">
        <v>2626498.34</v>
      </c>
      <c r="G24" s="5">
        <v>5649509.0599999996</v>
      </c>
    </row>
    <row r="25" spans="1:8" x14ac:dyDescent="0.2">
      <c r="A25" s="27" t="s">
        <v>104</v>
      </c>
      <c r="B25" s="5">
        <v>1123971.0900000001</v>
      </c>
      <c r="C25" s="5">
        <v>424500</v>
      </c>
      <c r="D25" s="5">
        <v>1548471.09</v>
      </c>
      <c r="E25" s="5">
        <v>456378.72</v>
      </c>
      <c r="F25" s="5">
        <v>336432.87</v>
      </c>
      <c r="G25" s="5">
        <v>1092092.3700000001</v>
      </c>
    </row>
    <row r="26" spans="1:8" x14ac:dyDescent="0.2">
      <c r="A26" s="27" t="s">
        <v>105</v>
      </c>
      <c r="B26" s="5">
        <v>2532391.92</v>
      </c>
      <c r="C26" s="5">
        <v>2073700</v>
      </c>
      <c r="D26" s="5">
        <v>4606091.92</v>
      </c>
      <c r="E26" s="5">
        <v>1095526.28</v>
      </c>
      <c r="F26" s="5">
        <v>1095526.28</v>
      </c>
      <c r="G26" s="5">
        <v>3510565.64</v>
      </c>
    </row>
    <row r="27" spans="1:8" x14ac:dyDescent="0.2">
      <c r="A27" s="27" t="s">
        <v>106</v>
      </c>
      <c r="B27" s="5">
        <v>0</v>
      </c>
      <c r="C27" s="5">
        <v>0</v>
      </c>
      <c r="D27" s="5">
        <v>0</v>
      </c>
      <c r="E27" s="5">
        <v>0</v>
      </c>
      <c r="F27" s="5">
        <v>0</v>
      </c>
      <c r="G27" s="5">
        <v>0</v>
      </c>
    </row>
    <row r="28" spans="1:8" x14ac:dyDescent="0.2">
      <c r="A28" s="27" t="s">
        <v>107</v>
      </c>
      <c r="B28" s="5">
        <v>0</v>
      </c>
      <c r="C28" s="5">
        <v>0</v>
      </c>
      <c r="D28" s="5">
        <v>0</v>
      </c>
      <c r="E28" s="5">
        <v>0</v>
      </c>
      <c r="F28" s="5">
        <v>0</v>
      </c>
      <c r="G28" s="5">
        <v>0</v>
      </c>
    </row>
    <row r="29" spans="1:8" x14ac:dyDescent="0.2">
      <c r="A29" s="27" t="s">
        <v>108</v>
      </c>
      <c r="B29" s="5">
        <v>0</v>
      </c>
      <c r="C29" s="5">
        <v>0</v>
      </c>
      <c r="D29" s="5">
        <v>0</v>
      </c>
      <c r="E29" s="5">
        <v>0</v>
      </c>
      <c r="F29" s="5">
        <v>0</v>
      </c>
      <c r="G29" s="5">
        <v>0</v>
      </c>
    </row>
    <row r="30" spans="1:8" x14ac:dyDescent="0.2">
      <c r="A30" s="27" t="s">
        <v>109</v>
      </c>
      <c r="B30" s="5">
        <v>0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</row>
    <row r="31" spans="1:8" x14ac:dyDescent="0.2">
      <c r="A31" s="27" t="s">
        <v>110</v>
      </c>
      <c r="B31" s="5">
        <v>2076390.24</v>
      </c>
      <c r="C31" s="5">
        <v>165000</v>
      </c>
      <c r="D31" s="5">
        <v>2241390.2400000002</v>
      </c>
      <c r="E31" s="5">
        <v>1194539.19</v>
      </c>
      <c r="F31" s="5">
        <v>1194539.19</v>
      </c>
      <c r="G31" s="5">
        <v>1046851.05</v>
      </c>
    </row>
    <row r="32" spans="1:8" x14ac:dyDescent="0.2">
      <c r="A32" s="27" t="s">
        <v>111</v>
      </c>
      <c r="B32" s="5">
        <v>0</v>
      </c>
      <c r="C32" s="5">
        <v>0</v>
      </c>
      <c r="D32" s="5">
        <v>0</v>
      </c>
      <c r="E32" s="5">
        <v>0</v>
      </c>
      <c r="F32" s="5">
        <v>0</v>
      </c>
      <c r="G32" s="5">
        <v>0</v>
      </c>
    </row>
    <row r="33" spans="1:8" x14ac:dyDescent="0.2">
      <c r="A33" s="27" t="s">
        <v>112</v>
      </c>
      <c r="B33" s="5">
        <v>0</v>
      </c>
      <c r="C33" s="5">
        <v>0</v>
      </c>
      <c r="D33" s="5">
        <v>0</v>
      </c>
      <c r="E33" s="5">
        <v>0</v>
      </c>
      <c r="F33" s="5">
        <v>0</v>
      </c>
      <c r="G33" s="5">
        <v>0</v>
      </c>
    </row>
    <row r="34" spans="1:8" x14ac:dyDescent="0.2">
      <c r="A34" s="19"/>
      <c r="B34" s="5"/>
      <c r="C34" s="5"/>
      <c r="D34" s="5"/>
      <c r="E34" s="5"/>
      <c r="F34" s="5"/>
      <c r="G34" s="5"/>
      <c r="H34"/>
    </row>
    <row r="35" spans="1:8" x14ac:dyDescent="0.2">
      <c r="A35" s="18" t="s">
        <v>113</v>
      </c>
      <c r="B35" s="5">
        <v>0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</row>
    <row r="36" spans="1:8" x14ac:dyDescent="0.2">
      <c r="A36" s="27" t="s">
        <v>114</v>
      </c>
      <c r="B36" s="5">
        <v>0</v>
      </c>
      <c r="C36" s="5">
        <v>0</v>
      </c>
      <c r="D36" s="5">
        <v>0</v>
      </c>
      <c r="E36" s="5">
        <v>0</v>
      </c>
      <c r="F36" s="5">
        <v>0</v>
      </c>
      <c r="G36" s="5">
        <v>0</v>
      </c>
    </row>
    <row r="37" spans="1:8" ht="20.399999999999999" x14ac:dyDescent="0.2">
      <c r="A37" s="27" t="s">
        <v>115</v>
      </c>
      <c r="B37" s="5">
        <v>0</v>
      </c>
      <c r="C37" s="5">
        <v>0</v>
      </c>
      <c r="D37" s="5">
        <v>0</v>
      </c>
      <c r="E37" s="5">
        <v>0</v>
      </c>
      <c r="F37" s="5">
        <v>0</v>
      </c>
      <c r="G37" s="5">
        <v>0</v>
      </c>
    </row>
    <row r="38" spans="1:8" x14ac:dyDescent="0.2">
      <c r="A38" s="27" t="s">
        <v>116</v>
      </c>
      <c r="B38" s="5">
        <v>0</v>
      </c>
      <c r="C38" s="5">
        <v>0</v>
      </c>
      <c r="D38" s="5">
        <v>0</v>
      </c>
      <c r="E38" s="5">
        <v>0</v>
      </c>
      <c r="F38" s="5">
        <v>0</v>
      </c>
      <c r="G38" s="5">
        <v>0</v>
      </c>
    </row>
    <row r="39" spans="1:8" x14ac:dyDescent="0.2">
      <c r="A39" s="27" t="s">
        <v>117</v>
      </c>
      <c r="B39" s="5">
        <v>0</v>
      </c>
      <c r="C39" s="5">
        <v>0</v>
      </c>
      <c r="D39" s="5">
        <v>0</v>
      </c>
      <c r="E39" s="5">
        <v>0</v>
      </c>
      <c r="F39" s="5">
        <v>0</v>
      </c>
      <c r="G39" s="5">
        <v>0</v>
      </c>
    </row>
    <row r="40" spans="1:8" x14ac:dyDescent="0.2">
      <c r="A40" s="19"/>
      <c r="B40" s="5"/>
      <c r="C40" s="5"/>
      <c r="D40" s="5"/>
      <c r="E40" s="5"/>
      <c r="F40" s="5"/>
      <c r="G40" s="5"/>
    </row>
    <row r="41" spans="1:8" x14ac:dyDescent="0.2">
      <c r="A41" s="21" t="s">
        <v>125</v>
      </c>
      <c r="B41" s="11">
        <v>145294890.69</v>
      </c>
      <c r="C41" s="11">
        <v>19470994.780000001</v>
      </c>
      <c r="D41" s="11">
        <v>164765885.47</v>
      </c>
      <c r="E41" s="11">
        <v>54072295.030000001</v>
      </c>
      <c r="F41" s="11">
        <v>53422869.700000003</v>
      </c>
      <c r="G41" s="11">
        <v>110693590.44</v>
      </c>
    </row>
  </sheetData>
  <sheetProtection formatCells="0" formatColumns="0" formatRows="0" autoFilter="0"/>
  <mergeCells count="2">
    <mergeCell ref="G2:G3"/>
    <mergeCell ref="A1:G1"/>
  </mergeCells>
  <printOptions horizontalCentered="1"/>
  <pageMargins left="0.70866141732283472" right="0.70866141732283472" top="0.74803149606299213" bottom="0.74803149606299213" header="0.31496062992125984" footer="0.31496062992125984"/>
  <pageSetup scale="81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28CC21759168C4EAD7644AD10074825" ma:contentTypeVersion="0" ma:contentTypeDescription="Crear nuevo documento." ma:contentTypeScope="" ma:versionID="36610a04559c883f4218115f0426761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b2b1fa7a59e354d7f595b7732424404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6CB9791-5AC5-4EBD-B818-7938A6165A5F}">
  <ds:schemaRefs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http://purl.org/dc/dcmitype/"/>
    <ds:schemaRef ds:uri="http://schemas.microsoft.com/office/2006/metadata/properties"/>
    <ds:schemaRef ds:uri="http://purl.org/dc/terms/"/>
    <ds:schemaRef ds:uri="http://schemas.microsoft.com/office/2006/documentManagement/typ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9EF29E33-6EE9-4B4B-8977-1666238BC7C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CA</vt:lpstr>
      <vt:lpstr>CTG</vt:lpstr>
      <vt:lpstr>COG</vt:lpstr>
      <vt:lpstr>CFG</vt:lpstr>
    </vt:vector>
  </TitlesOfParts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Tesorerìa</cp:lastModifiedBy>
  <cp:revision/>
  <cp:lastPrinted>2026-07-16T22:46:19Z</cp:lastPrinted>
  <dcterms:created xsi:type="dcterms:W3CDTF">2014-02-10T03:37:14Z</dcterms:created>
  <dcterms:modified xsi:type="dcterms:W3CDTF">2026-07-16T22:46:31Z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0x010100828CC21759168C4EAD7644AD10074825</vt:lpwstr>
  </property>
</Properties>
</file>