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42025\"/>
    </mc:Choice>
  </mc:AlternateContent>
  <xr:revisionPtr revIDLastSave="0" documentId="13_ncr:1_{D1AB68FB-6B54-4AF7-84EF-DA0A8FB8DF17}" xr6:coauthVersionLast="47" xr6:coauthVersionMax="47" xr10:uidLastSave="{00000000-0000-0000-0000-000000000000}"/>
  <bookViews>
    <workbookView xWindow="-28920" yWindow="-120" windowWidth="29040" windowHeight="164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4" l="1"/>
  <c r="F53" i="4"/>
  <c r="E53" i="4"/>
  <c r="D53" i="4"/>
  <c r="C53" i="4"/>
  <c r="B53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<sst xmlns="http://schemas.openxmlformats.org/spreadsheetml/2006/main" count="216" uniqueCount="168">
  <si>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</si>
  <si>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</si>
  <si>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</si>
  <si>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</si>
  <si>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</si>
  <si>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</si>
  <si>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</si>
  <si>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</si>
  <si>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</si>
  <si>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</si>
  <si>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</si>
  <si>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</si>
  <si>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</si>
  <si>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</si>
  <si>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</si>
  <si>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</si>
  <si>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</si>
  <si>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</si>
  <si>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</si>
  <si>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</si>
  <si>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</si>
  <si>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</si>
  <si>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</si>
  <si>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</si>
  <si>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</si>
  <si>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</si>
  <si>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</si>
  <si>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</si>
  <si>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</si>
  <si>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</si>
  <si>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</si>
  <si>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</si>
  <si>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</si>
  <si>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</si>
  <si>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</si>
  <si>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</si>
  <si>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</si>
  <si>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</si>
  <si>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</si>
  <si>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</si>
  <si>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</si>
  <si>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</si>
  <si>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</si>
  <si>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</si>
  <si>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</si>
  <si>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</si>
  <si>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</si>
  <si>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</si>
  <si>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</si>
  <si>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</si>
  <si>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</si>
  <si>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</si>
  <si>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</si>
  <si>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</si>
  <si>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</si>
  <si>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</si>
  <si>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</si>
  <si>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</si>
  <si>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</si>
  <si>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</si>
  <si>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</si>
  <si>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</si>
  <si>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</si>
  <si>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</si>
  <si>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</si>
  <si>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</si>
  <si>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</si>
  <si>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</si>
  <si>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</si>
  <si>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</si>
  <si>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</si>
  <si>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</si>
  <si>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</si>
  <si>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</si>
  <si>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</si>
  <si>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</si>
  <si>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</si>
  <si>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</si>
  <si>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</si>
  <si>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</si>
  <si>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</si>
  <si>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</si>
  <si>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</si>
  <si>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</si>
  <si>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</si>
  <si>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</si>
  <si>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</si>
  <si>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</si>
  <si>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</si>
  <si>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</si>
  <si>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</si>
  <si>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</si>
  <si>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</si>
  <si>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</si>
  <si>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</si>
  <si>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</si>
  <si>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</si>
  <si>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</si>
  <si>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</si>
  <si>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</si>
  <si>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</si>
  <si>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</si>
  <si>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</si>
  <si>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</si>
  <si>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</si>
  <si>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</si>
  <si>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</si>
  <si>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</si>
  <si>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</si>
  <si>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</si>
  <si>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</si>
  <si>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</si>
  <si>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</si>
  <si>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</si>
  <si>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</si>
  <si>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</si>
  <si>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</si>
  <si>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</si>
  <si>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</si>
  <si>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</si>
  <si>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</si>
  <si>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</si>
  <si>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</si>
  <si>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</si>
  <si>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</si>
  <si>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</si>
  <si>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</si>
  <si>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</si>
  <si>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MUNICIPIO DE CORONEO, GTO.
ESTADO ANALÍTICO DEL EJERCICIO DEL PRESUPUESTO DE EGRESOS POR OBJETO DEL GASTO (CAPÍTULO Y CONCEPTO)
DEL 1 DE ENERO DEL 2025 AL 31 DE DICIEMBRE DEL 2025
(Cifras en pesos)</t>
  </si>
  <si>
    <t>MUNICIPIO DE CORONEO, GTO.
ESTADO ANALÍTICO DEL EJERCICIO DEL PRESUPUESTO DE EGRESOS 
CLASIFICACIÓN ECONÓMICA (POR TIPO DE GASTO)
DEL 1 DE ENERO DEL 2025 AL 31 DE DICIEMBRE DEL 2025
(Cifras en pesos)</t>
  </si>
  <si>
    <t>MUNICIPIO DE CORONEO, GTO.
ESTADO ANALÍTICO DEL EJERCICIO DEL PRESUPUESTO DE EGRESOS 
CLASIFICACIÓN FUNCIONAL (FINALIDAD Y FUNCIÓN)
 DEL 01 DE ENERO DEL 2025 AL 31 DE DICIEMBRE DEL 2025
(Cifras en pesos)</t>
  </si>
  <si>
    <t>SECTOR PARAESTATAL DEL GOBIERNO MUNICIPAL DE MUNICIPIO DE CORONEO, GTO.
ESTADO ANALÍTICO DEL EJERCICIO DEL PRESUPUESTO DE EGRESOS 
CLASIFICACIÓN ADMINISTRATIVA
DEL 1 DE ENERO DEL 2025 AL 31 DE DICIEMBRE DEL 2025
(Cifras en pesos)</t>
  </si>
  <si>
    <t>GOBIERNO MUNICIPAL DE MUNICIPIO DE CORONEO, GTO.
ESTADO ANALÍTICO DEL EJERCICIO DEL PRESUPUESTO DE EGRESOS 
CLASIFICACIÓN ADMINISTRATIVA
DEL 1 DE ENERO DEL 2025 AL 31 DE DICIEMBRE DEL 2025
(Cifras en pesos)</t>
  </si>
  <si>
    <t>MUNICIPIO DE CORONEO, GTO.
ESTADO ANALÍTICO DEL EJERCICIO DEL PRESUPUESTO DE EGRESOS 
CLASIFICACIÓN ADMINISTRATIVA
DEL 1 DE ENERO DEL 2025 AL 31 DE DICIEMBRE DEL 2025
(Cifras en pesos)</t>
  </si>
  <si>
    <t>01102 Presidente municipal</t>
  </si>
  <si>
    <t>01103 Regidores municipales</t>
  </si>
  <si>
    <t>01104 Sindico municipal</t>
  </si>
  <si>
    <t>01201 Comunicacion social</t>
  </si>
  <si>
    <t>01202 Contraloria municipal</t>
  </si>
  <si>
    <t>01203 Desarrollo Economico</t>
  </si>
  <si>
    <t>01204 Direccion de la Mujer, al Migrante, a la</t>
  </si>
  <si>
    <t>01205 Procuraduria Auxiliar</t>
  </si>
  <si>
    <t>01206 Oficialia mayor</t>
  </si>
  <si>
    <t>01207 Secretaria de ayuntamiento</t>
  </si>
  <si>
    <t>01208 Tesoreria municipal</t>
  </si>
  <si>
    <t>01209 Unicad de Transparencia</t>
  </si>
  <si>
    <t>01210 Juzgado Administrativo Mpal</t>
  </si>
  <si>
    <t>01211 Unidad de Archivos</t>
  </si>
  <si>
    <t>01301 Movilidad Transporte y PC</t>
  </si>
  <si>
    <t>01302 Centro de Atencion a Emergencia</t>
  </si>
  <si>
    <t>01401 Desarrollo rural</t>
  </si>
  <si>
    <t>01402 Desarrollo social</t>
  </si>
  <si>
    <t>01403 Direccion de Obras publicas</t>
  </si>
  <si>
    <t>01404 Mantenimiento y bacheo</t>
  </si>
  <si>
    <t>01405 Obras publicas municipales</t>
  </si>
  <si>
    <t>01406 Planeacion para el Desarrollo Municipal</t>
  </si>
  <si>
    <t>01407 Desarrollo Territorial Sostenible</t>
  </si>
  <si>
    <t>01501 Direccion del Deporte</t>
  </si>
  <si>
    <t>01502 Turismo</t>
  </si>
  <si>
    <t>01503 Cronista Municipal</t>
  </si>
  <si>
    <t>01504 Direccion de Educacion</t>
  </si>
  <si>
    <t>01505 Direccion de Juventudes</t>
  </si>
  <si>
    <t>01506 Derechos Humanos y Sipinnam</t>
  </si>
  <si>
    <t>01608 Servicios Municipales</t>
  </si>
  <si>
    <t>01702 Promotoria Comunitaria</t>
  </si>
  <si>
    <t>01801 Ramo 33 Fondo l</t>
  </si>
  <si>
    <t>01802 Ramo 33 Fondo ll</t>
  </si>
  <si>
    <t>01803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</si>
</sst>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indent="2"/>
    </xf>
    <xf numFmtId="0" fontId="9" fillId="0" borderId="5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2"/>
      <protection locked="0"/>
    </xf>
    <xf numFmtId="0" fontId="0" fillId="0" borderId="0" xfId="0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</cellXfs>
  <cellStyles count="56">
    <cellStyle name="Euro" xfId="1" xr:uid="{00000000-0005-0000-0000-000000000000}"/>
    <cellStyle name="Millares 2" xfId="2" xr:uid="{00000000-0005-0000-0000-000001000000}"/>
    <cellStyle name="Millares 2 10" xfId="51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6" xr:uid="{00000000-0005-0000-0000-000005000000}"/>
    <cellStyle name="Millares 2 4 2" xfId="26" xr:uid="{00000000-0005-0000-0000-000006000000}"/>
    <cellStyle name="Millares 2 5" xfId="21" xr:uid="{00000000-0005-0000-0000-000007000000}"/>
    <cellStyle name="Millares 2 6" xfId="31" xr:uid="{00000000-0005-0000-0000-000008000000}"/>
    <cellStyle name="Millares 2 7" xfId="36" xr:uid="{00000000-0005-0000-0000-000009000000}"/>
    <cellStyle name="Millares 2 8" xfId="41" xr:uid="{00000000-0005-0000-0000-00000A000000}"/>
    <cellStyle name="Millares 2 9" xfId="46" xr:uid="{00000000-0005-0000-0000-00000B000000}"/>
    <cellStyle name="Millares 3" xfId="5" xr:uid="{00000000-0005-0000-0000-00000C000000}"/>
    <cellStyle name="Millares 3 2" xfId="17" xr:uid="{00000000-0005-0000-0000-00000D000000}"/>
    <cellStyle name="Millares 3 2 2" xfId="27" xr:uid="{00000000-0005-0000-0000-00000E000000}"/>
    <cellStyle name="Millares 3 3" xfId="22" xr:uid="{00000000-0005-0000-0000-00000F000000}"/>
    <cellStyle name="Millares 3 4" xfId="32" xr:uid="{00000000-0005-0000-0000-000010000000}"/>
    <cellStyle name="Millares 3 5" xfId="37" xr:uid="{00000000-0005-0000-0000-000011000000}"/>
    <cellStyle name="Millares 3 6" xfId="42" xr:uid="{00000000-0005-0000-0000-000012000000}"/>
    <cellStyle name="Millares 3 7" xfId="47" xr:uid="{00000000-0005-0000-0000-000013000000}"/>
    <cellStyle name="Millares 3 8" xfId="52" xr:uid="{00000000-0005-0000-0000-000014000000}"/>
    <cellStyle name="Moneda 2" xfId="6" xr:uid="{00000000-0005-0000-0000-000015000000}"/>
    <cellStyle name="Normal" xfId="0" builtinId="0"/>
    <cellStyle name="Normal 2" xfId="7" xr:uid="{00000000-0005-0000-0000-000017000000}"/>
    <cellStyle name="Normal 2 2" xfId="8" xr:uid="{00000000-0005-0000-0000-000018000000}"/>
    <cellStyle name="Normal 2 3" xfId="18" xr:uid="{00000000-0005-0000-0000-000019000000}"/>
    <cellStyle name="Normal 2 3 2" xfId="28" xr:uid="{00000000-0005-0000-0000-00001A000000}"/>
    <cellStyle name="Normal 2 4" xfId="23" xr:uid="{00000000-0005-0000-0000-00001B000000}"/>
    <cellStyle name="Normal 2 5" xfId="33" xr:uid="{00000000-0005-0000-0000-00001C000000}"/>
    <cellStyle name="Normal 2 6" xfId="38" xr:uid="{00000000-0005-0000-0000-00001D000000}"/>
    <cellStyle name="Normal 2 7" xfId="43" xr:uid="{00000000-0005-0000-0000-00001E000000}"/>
    <cellStyle name="Normal 2 8" xfId="48" xr:uid="{00000000-0005-0000-0000-00001F000000}"/>
    <cellStyle name="Normal 2 9" xfId="53" xr:uid="{00000000-0005-0000-0000-000020000000}"/>
    <cellStyle name="Normal 3" xfId="9" xr:uid="{00000000-0005-0000-0000-000021000000}"/>
    <cellStyle name="Normal 4" xfId="10" xr:uid="{00000000-0005-0000-0000-000022000000}"/>
    <cellStyle name="Normal 4 2" xfId="11" xr:uid="{00000000-0005-0000-0000-000023000000}"/>
    <cellStyle name="Normal 5" xfId="12" xr:uid="{00000000-0005-0000-0000-000024000000}"/>
    <cellStyle name="Normal 5 2" xfId="13" xr:uid="{00000000-0005-0000-0000-000025000000}"/>
    <cellStyle name="Normal 6" xfId="14" xr:uid="{00000000-0005-0000-0000-000026000000}"/>
    <cellStyle name="Normal 6 2" xfId="15" xr:uid="{00000000-0005-0000-0000-000027000000}"/>
    <cellStyle name="Normal 6 2 2" xfId="20" xr:uid="{00000000-0005-0000-0000-000028000000}"/>
    <cellStyle name="Normal 6 2 2 2" xfId="30" xr:uid="{00000000-0005-0000-0000-000029000000}"/>
    <cellStyle name="Normal 6 2 3" xfId="25" xr:uid="{00000000-0005-0000-0000-00002A000000}"/>
    <cellStyle name="Normal 6 2 4" xfId="35" xr:uid="{00000000-0005-0000-0000-00002B000000}"/>
    <cellStyle name="Normal 6 2 5" xfId="40" xr:uid="{00000000-0005-0000-0000-00002C000000}"/>
    <cellStyle name="Normal 6 2 6" xfId="45" xr:uid="{00000000-0005-0000-0000-00002D000000}"/>
    <cellStyle name="Normal 6 2 7" xfId="50" xr:uid="{00000000-0005-0000-0000-00002E000000}"/>
    <cellStyle name="Normal 6 2 8" xfId="55" xr:uid="{00000000-0005-0000-0000-00002F000000}"/>
    <cellStyle name="Normal 6 3" xfId="19" xr:uid="{00000000-0005-0000-0000-000030000000}"/>
    <cellStyle name="Normal 6 3 2" xfId="29" xr:uid="{00000000-0005-0000-0000-000031000000}"/>
    <cellStyle name="Normal 6 4" xfId="24" xr:uid="{00000000-0005-0000-0000-000032000000}"/>
    <cellStyle name="Normal 6 5" xfId="34" xr:uid="{00000000-0005-0000-0000-000033000000}"/>
    <cellStyle name="Normal 6 6" xfId="39" xr:uid="{00000000-0005-0000-0000-000034000000}"/>
    <cellStyle name="Normal 6 7" xfId="44" xr:uid="{00000000-0005-0000-0000-000035000000}"/>
    <cellStyle name="Normal 6 8" xfId="49" xr:uid="{00000000-0005-0000-0000-000036000000}"/>
    <cellStyle name="Normal 6 9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77</xdr:row>
      <xdr:rowOff>0</xdr:rowOff>
    </xdr:from>
    <xdr:to>
      <xdr:col>7</xdr:col>
      <xdr:colOff>38099</xdr:colOff>
      <xdr:row>82</xdr:row>
      <xdr:rowOff>105410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0BD2AA-554C-4B70-904B-45D4519D66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20700"/>
          <a:ext cx="9115424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7</xdr:col>
      <xdr:colOff>76199</xdr:colOff>
      <xdr:row>22</xdr:row>
      <xdr:rowOff>105410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1F21D2-BC35-47E2-9A93-6BFF72B82F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7525"/>
          <a:ext cx="8524874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77</xdr:row>
      <xdr:rowOff>0</xdr:rowOff>
    </xdr:from>
    <xdr:to>
      <xdr:col>7</xdr:col>
      <xdr:colOff>38099</xdr:colOff>
      <xdr:row>82</xdr:row>
      <xdr:rowOff>105410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177B73-6B15-46AC-9AF9-24D7C5A53E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58525"/>
          <a:ext cx="9305924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7</xdr:col>
      <xdr:colOff>142875</xdr:colOff>
      <xdr:row>47</xdr:row>
      <xdr:rowOff>105410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80AE8C-3673-449F-BD39-5EAEF6154F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67475"/>
          <a:ext cx="9486900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showGridLines="0" topLeftCell="A52" workbookViewId="0">
      <selection activeCell="A78" sqref="A78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58.5" customHeight="1" x14ac:dyDescent="0.2">
      <c r="A1" s="45" t="s">
        <v>133</v>
      </c>
      <c r="B1" s="46"/>
      <c r="C1" s="46"/>
      <c r="D1" s="46"/>
      <c r="E1" s="46"/>
      <c r="F1" s="46"/>
      <c r="G1" s="47"/>
    </row>
    <row r="2" spans="1:7" x14ac:dyDescent="0.2">
      <c r="A2" s="22"/>
      <c r="B2" s="24" t="s">
        <v>0</v>
      </c>
      <c r="C2" s="25"/>
      <c r="D2" s="25"/>
      <c r="E2" s="25"/>
      <c r="F2" s="26"/>
      <c r="G2" s="43" t="s">
        <v>7</v>
      </c>
    </row>
    <row r="3" spans="1:7" ht="24.9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7" x14ac:dyDescent="0.2">
      <c r="A4" s="12"/>
      <c r="B4" s="17"/>
      <c r="C4" s="17"/>
      <c r="D4" s="17"/>
      <c r="E4" s="17"/>
      <c r="F4" s="17"/>
      <c r="G4" s="17"/>
    </row>
    <row r="5" spans="1:7" x14ac:dyDescent="0.2">
      <c r="A5" s="28" t="s">
        <v>76</v>
      </c>
      <c r="B5" s="5"/>
      <c r="C5" s="5"/>
      <c r="D5" s="5"/>
      <c r="E5" s="5"/>
      <c r="F5" s="5"/>
      <c r="G5" s="5"/>
    </row>
    <row r="6" spans="1:7" x14ac:dyDescent="0.2">
      <c r="A6" s="28" t="s">
        <v>134</v>
      </c>
      <c r="B6" s="6">
        <v>12302621.65</v>
      </c>
      <c r="C6" s="6">
        <v>9345604.1600000001</v>
      </c>
      <c r="D6" s="6">
        <v>21648225.809999999</v>
      </c>
      <c r="E6" s="6">
        <v>21643013.960000001</v>
      </c>
      <c r="F6" s="6">
        <v>21648225.809999999</v>
      </c>
      <c r="G6" s="6">
        <v>5211.8500000000004</v>
      </c>
    </row>
    <row r="7" spans="1:7" x14ac:dyDescent="0.2">
      <c r="A7" s="41" t="s">
        <v>135</v>
      </c>
      <c r="B7" s="6">
        <v>2913758.3</v>
      </c>
      <c r="C7" s="6">
        <v>507070.85</v>
      </c>
      <c r="D7" s="6">
        <v>3420829.15</v>
      </c>
      <c r="E7" s="6">
        <v>3420829.15</v>
      </c>
      <c r="F7" s="6">
        <v>3420829.15</v>
      </c>
      <c r="G7" s="6">
        <v>0</v>
      </c>
    </row>
    <row r="8" spans="1:7" x14ac:dyDescent="0.2">
      <c r="A8" s="41" t="s">
        <v>136</v>
      </c>
      <c r="B8" s="6">
        <v>653051.01</v>
      </c>
      <c r="C8" s="6">
        <v>78483.22</v>
      </c>
      <c r="D8" s="6">
        <v>731534.23</v>
      </c>
      <c r="E8" s="6">
        <v>731534.23</v>
      </c>
      <c r="F8" s="6">
        <v>731534.23</v>
      </c>
      <c r="G8" s="6">
        <v>0</v>
      </c>
    </row>
    <row r="9" spans="1:7" x14ac:dyDescent="0.2">
      <c r="A9" s="41" t="s">
        <v>137</v>
      </c>
      <c r="B9" s="6">
        <v>938953.09</v>
      </c>
      <c r="C9" s="6">
        <v>486310.65</v>
      </c>
      <c r="D9" s="6">
        <v>1425263.74</v>
      </c>
      <c r="E9" s="6">
        <v>1425263.74</v>
      </c>
      <c r="F9" s="6">
        <v>1425263.74</v>
      </c>
      <c r="G9" s="6">
        <v>0</v>
      </c>
    </row>
    <row r="10" spans="1:7" x14ac:dyDescent="0.2">
      <c r="A10" s="41" t="s">
        <v>138</v>
      </c>
      <c r="B10" s="6">
        <v>1232900</v>
      </c>
      <c r="C10" s="6">
        <v>-186323.87</v>
      </c>
      <c r="D10" s="6">
        <v>1046576.13</v>
      </c>
      <c r="E10" s="6">
        <v>1046576.13</v>
      </c>
      <c r="F10" s="6">
        <v>1046576.13</v>
      </c>
      <c r="G10" s="6">
        <v>0</v>
      </c>
    </row>
    <row r="11" spans="1:7" x14ac:dyDescent="0.2">
      <c r="A11" s="41" t="s">
        <v>139</v>
      </c>
      <c r="B11" s="6">
        <v>1831171.09</v>
      </c>
      <c r="C11" s="6">
        <v>-666325.56000000006</v>
      </c>
      <c r="D11" s="6">
        <v>1164845.53</v>
      </c>
      <c r="E11" s="6">
        <v>1164845.53</v>
      </c>
      <c r="F11" s="6">
        <v>1164845.53</v>
      </c>
      <c r="G11" s="6">
        <v>0</v>
      </c>
    </row>
    <row r="12" spans="1:7" x14ac:dyDescent="0.2">
      <c r="A12" s="41" t="s">
        <v>140</v>
      </c>
      <c r="B12" s="6">
        <v>605363.97</v>
      </c>
      <c r="C12" s="6">
        <v>-230681.7</v>
      </c>
      <c r="D12" s="6">
        <v>374682.27</v>
      </c>
      <c r="E12" s="6">
        <v>375607.27</v>
      </c>
      <c r="F12" s="6">
        <v>374682.27</v>
      </c>
      <c r="G12" s="6">
        <v>-925</v>
      </c>
    </row>
    <row r="13" spans="1:7" x14ac:dyDescent="0.2">
      <c r="A13" s="41" t="s">
        <v>141</v>
      </c>
      <c r="B13" s="6">
        <v>911214.57</v>
      </c>
      <c r="C13" s="6">
        <v>-78413.41</v>
      </c>
      <c r="D13" s="6">
        <v>832801.16</v>
      </c>
      <c r="E13" s="6">
        <v>832801.16</v>
      </c>
      <c r="F13" s="6">
        <v>832801.16</v>
      </c>
      <c r="G13" s="6">
        <v>0</v>
      </c>
    </row>
    <row r="14" spans="1:7" x14ac:dyDescent="0.2">
      <c r="A14" s="41" t="s">
        <v>142</v>
      </c>
      <c r="B14" s="6">
        <v>5251571.25</v>
      </c>
      <c r="C14" s="6">
        <v>3464705.66</v>
      </c>
      <c r="D14" s="6">
        <v>8716276.9100000001</v>
      </c>
      <c r="E14" s="6">
        <v>8727536.9100000001</v>
      </c>
      <c r="F14" s="6">
        <v>8716276.9100000001</v>
      </c>
      <c r="G14" s="6">
        <v>-11260</v>
      </c>
    </row>
    <row r="15" spans="1:7" x14ac:dyDescent="0.2">
      <c r="A15" s="41" t="s">
        <v>143</v>
      </c>
      <c r="B15" s="6">
        <v>4573590.07</v>
      </c>
      <c r="C15" s="6">
        <v>-635045.9</v>
      </c>
      <c r="D15" s="6">
        <v>3938544.17</v>
      </c>
      <c r="E15" s="6">
        <v>3938544.17</v>
      </c>
      <c r="F15" s="6">
        <v>3938544.17</v>
      </c>
      <c r="G15" s="6">
        <v>0</v>
      </c>
    </row>
    <row r="16" spans="1:7" x14ac:dyDescent="0.2">
      <c r="A16" s="41" t="s">
        <v>144</v>
      </c>
      <c r="B16" s="6">
        <v>8239710.6799999997</v>
      </c>
      <c r="C16" s="6">
        <v>3800816.17</v>
      </c>
      <c r="D16" s="6">
        <v>12040526.85</v>
      </c>
      <c r="E16" s="6">
        <v>12040526.85</v>
      </c>
      <c r="F16" s="6">
        <v>12040526.85</v>
      </c>
      <c r="G16" s="6">
        <v>0</v>
      </c>
    </row>
    <row r="17" spans="1:7" x14ac:dyDescent="0.2">
      <c r="A17" s="41" t="s">
        <v>145</v>
      </c>
      <c r="B17" s="6">
        <v>603454.1</v>
      </c>
      <c r="C17" s="6">
        <v>-62439.49</v>
      </c>
      <c r="D17" s="6">
        <v>541014.61</v>
      </c>
      <c r="E17" s="6">
        <v>541014.61</v>
      </c>
      <c r="F17" s="6">
        <v>541014.61</v>
      </c>
      <c r="G17" s="6">
        <v>0</v>
      </c>
    </row>
    <row r="18" spans="1:7" x14ac:dyDescent="0.2">
      <c r="A18" s="41" t="s">
        <v>146</v>
      </c>
      <c r="B18" s="6">
        <v>259222.18</v>
      </c>
      <c r="C18" s="6">
        <v>-259222.18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">
      <c r="A19" s="41" t="s">
        <v>147</v>
      </c>
      <c r="B19" s="6">
        <v>0</v>
      </c>
      <c r="C19" s="6">
        <v>281753.63</v>
      </c>
      <c r="D19" s="6">
        <v>281753.63</v>
      </c>
      <c r="E19" s="6">
        <v>281753.63</v>
      </c>
      <c r="F19" s="6">
        <v>281753.63</v>
      </c>
      <c r="G19" s="6">
        <v>0</v>
      </c>
    </row>
    <row r="20" spans="1:7" x14ac:dyDescent="0.2">
      <c r="A20" s="41" t="s">
        <v>148</v>
      </c>
      <c r="B20" s="6">
        <v>3904004.44</v>
      </c>
      <c r="C20" s="6">
        <v>-656798.93000000005</v>
      </c>
      <c r="D20" s="6">
        <v>3247205.51</v>
      </c>
      <c r="E20" s="6">
        <v>3291172.97</v>
      </c>
      <c r="F20" s="6">
        <v>3247205.51</v>
      </c>
      <c r="G20" s="6">
        <v>-43967.46</v>
      </c>
    </row>
    <row r="21" spans="1:7" x14ac:dyDescent="0.2">
      <c r="A21" s="41" t="s">
        <v>149</v>
      </c>
      <c r="B21" s="6">
        <v>988073.87</v>
      </c>
      <c r="C21" s="6">
        <v>-262059.92</v>
      </c>
      <c r="D21" s="6">
        <v>726013.95</v>
      </c>
      <c r="E21" s="6">
        <v>726013.95</v>
      </c>
      <c r="F21" s="6">
        <v>726013.95</v>
      </c>
      <c r="G21" s="6">
        <v>0</v>
      </c>
    </row>
    <row r="22" spans="1:7" x14ac:dyDescent="0.2">
      <c r="A22" s="41" t="s">
        <v>150</v>
      </c>
      <c r="B22" s="6">
        <v>6810553.3899999997</v>
      </c>
      <c r="C22" s="6">
        <v>-3389450</v>
      </c>
      <c r="D22" s="6">
        <v>3421103.39</v>
      </c>
      <c r="E22" s="6">
        <v>3426826.45</v>
      </c>
      <c r="F22" s="6">
        <v>3421103.39</v>
      </c>
      <c r="G22" s="6">
        <v>-5723.06</v>
      </c>
    </row>
    <row r="23" spans="1:7" x14ac:dyDescent="0.2">
      <c r="A23" s="41" t="s">
        <v>151</v>
      </c>
      <c r="B23" s="6">
        <v>7178291.4800000004</v>
      </c>
      <c r="C23" s="6">
        <v>-177038.66</v>
      </c>
      <c r="D23" s="6">
        <v>7001252.8200000003</v>
      </c>
      <c r="E23" s="6">
        <v>7001252.8200000003</v>
      </c>
      <c r="F23" s="6">
        <v>7001252.8200000003</v>
      </c>
      <c r="G23" s="6">
        <v>0</v>
      </c>
    </row>
    <row r="24" spans="1:7" x14ac:dyDescent="0.2">
      <c r="A24" s="41" t="s">
        <v>152</v>
      </c>
      <c r="B24" s="6">
        <v>6704155.04</v>
      </c>
      <c r="C24" s="6">
        <v>510804.17</v>
      </c>
      <c r="D24" s="6">
        <v>7214959.21</v>
      </c>
      <c r="E24" s="6">
        <v>7214959.21</v>
      </c>
      <c r="F24" s="6">
        <v>7214959.21</v>
      </c>
      <c r="G24" s="6">
        <v>0</v>
      </c>
    </row>
    <row r="25" spans="1:7" x14ac:dyDescent="0.2">
      <c r="A25" s="41" t="s">
        <v>153</v>
      </c>
      <c r="B25" s="6">
        <v>250000</v>
      </c>
      <c r="C25" s="6">
        <v>40810.47</v>
      </c>
      <c r="D25" s="6">
        <v>290810.46999999997</v>
      </c>
      <c r="E25" s="6">
        <v>290810.46999999997</v>
      </c>
      <c r="F25" s="6">
        <v>290810.46999999997</v>
      </c>
      <c r="G25" s="6">
        <v>0</v>
      </c>
    </row>
    <row r="26" spans="1:7" x14ac:dyDescent="0.2">
      <c r="A26" s="41" t="s">
        <v>154</v>
      </c>
      <c r="B26" s="6">
        <v>545730.15</v>
      </c>
      <c r="C26" s="6">
        <v>787519.1</v>
      </c>
      <c r="D26" s="6">
        <v>1333249.25</v>
      </c>
      <c r="E26" s="6">
        <v>1333249.25</v>
      </c>
      <c r="F26" s="6">
        <v>1333249.25</v>
      </c>
      <c r="G26" s="6">
        <v>0</v>
      </c>
    </row>
    <row r="27" spans="1:7" x14ac:dyDescent="0.2">
      <c r="A27" s="41" t="s">
        <v>155</v>
      </c>
      <c r="B27" s="6">
        <v>411071.09</v>
      </c>
      <c r="C27" s="6">
        <v>14278.77</v>
      </c>
      <c r="D27" s="6">
        <v>425349.86</v>
      </c>
      <c r="E27" s="6">
        <v>424240.76</v>
      </c>
      <c r="F27" s="6">
        <v>425349.84</v>
      </c>
      <c r="G27" s="6">
        <v>1109.0999999999999</v>
      </c>
    </row>
    <row r="28" spans="1:7" x14ac:dyDescent="0.2">
      <c r="A28" s="41" t="s">
        <v>156</v>
      </c>
      <c r="B28" s="6">
        <v>868300</v>
      </c>
      <c r="C28" s="6">
        <v>-126644.84</v>
      </c>
      <c r="D28" s="6">
        <v>741655.16</v>
      </c>
      <c r="E28" s="6">
        <v>741655.16</v>
      </c>
      <c r="F28" s="6">
        <v>741655.16</v>
      </c>
      <c r="G28" s="6">
        <v>0</v>
      </c>
    </row>
    <row r="29" spans="1:7" x14ac:dyDescent="0.2">
      <c r="A29" s="41" t="s">
        <v>157</v>
      </c>
      <c r="B29" s="6">
        <v>1123605.48</v>
      </c>
      <c r="C29" s="6">
        <v>-120609.8</v>
      </c>
      <c r="D29" s="6">
        <v>1002995.68</v>
      </c>
      <c r="E29" s="6">
        <v>1003475.68</v>
      </c>
      <c r="F29" s="6">
        <v>1002995.68</v>
      </c>
      <c r="G29" s="6">
        <v>-480</v>
      </c>
    </row>
    <row r="30" spans="1:7" x14ac:dyDescent="0.2">
      <c r="A30" s="41" t="s">
        <v>158</v>
      </c>
      <c r="B30" s="6">
        <v>2521700</v>
      </c>
      <c r="C30" s="6">
        <v>294114.2</v>
      </c>
      <c r="D30" s="6">
        <v>2815814.2</v>
      </c>
      <c r="E30" s="6">
        <v>2818214.2</v>
      </c>
      <c r="F30" s="6">
        <v>2815814.2</v>
      </c>
      <c r="G30" s="6">
        <v>-2400</v>
      </c>
    </row>
    <row r="31" spans="1:7" x14ac:dyDescent="0.2">
      <c r="A31" s="41" t="s">
        <v>159</v>
      </c>
      <c r="B31" s="6">
        <v>0</v>
      </c>
      <c r="C31" s="6">
        <v>57345.02</v>
      </c>
      <c r="D31" s="6">
        <v>57345.02</v>
      </c>
      <c r="E31" s="6">
        <v>57344.959999999999</v>
      </c>
      <c r="F31" s="6">
        <v>57344.959999999999</v>
      </c>
      <c r="G31" s="6">
        <v>0.06</v>
      </c>
    </row>
    <row r="32" spans="1:7" x14ac:dyDescent="0.2">
      <c r="A32" s="41" t="s">
        <v>160</v>
      </c>
      <c r="B32" s="6">
        <v>1838276.18</v>
      </c>
      <c r="C32" s="6">
        <v>-645097.07999999996</v>
      </c>
      <c r="D32" s="6">
        <v>1193179.1000000001</v>
      </c>
      <c r="E32" s="6">
        <v>1169011.6599999999</v>
      </c>
      <c r="F32" s="6">
        <v>1193179.1000000001</v>
      </c>
      <c r="G32" s="6">
        <v>24167.439999999999</v>
      </c>
    </row>
    <row r="33" spans="1:7" x14ac:dyDescent="0.2">
      <c r="A33" s="41" t="s">
        <v>161</v>
      </c>
      <c r="B33" s="6">
        <v>921500</v>
      </c>
      <c r="C33" s="6">
        <v>75379.460000000006</v>
      </c>
      <c r="D33" s="6">
        <v>996879.46</v>
      </c>
      <c r="E33" s="6">
        <v>996879.46</v>
      </c>
      <c r="F33" s="6">
        <v>996879.46</v>
      </c>
      <c r="G33" s="6">
        <v>0</v>
      </c>
    </row>
    <row r="34" spans="1:7" x14ac:dyDescent="0.2">
      <c r="A34" s="41" t="s">
        <v>162</v>
      </c>
      <c r="B34" s="6">
        <v>259900</v>
      </c>
      <c r="C34" s="6">
        <v>-1344.94</v>
      </c>
      <c r="D34" s="6">
        <v>258555.06</v>
      </c>
      <c r="E34" s="6">
        <v>258555.06</v>
      </c>
      <c r="F34" s="6">
        <v>258555.06</v>
      </c>
      <c r="G34" s="6">
        <v>0</v>
      </c>
    </row>
    <row r="35" spans="1:7" x14ac:dyDescent="0.2">
      <c r="A35" s="41" t="s">
        <v>163</v>
      </c>
      <c r="B35" s="6">
        <v>8006025.3300000001</v>
      </c>
      <c r="C35" s="6">
        <v>883694.34</v>
      </c>
      <c r="D35" s="6">
        <v>8889719.6699999999</v>
      </c>
      <c r="E35" s="6">
        <v>8887353.75</v>
      </c>
      <c r="F35" s="6">
        <v>8889719.6699999999</v>
      </c>
      <c r="G35" s="6">
        <v>2365.92</v>
      </c>
    </row>
    <row r="36" spans="1:7" x14ac:dyDescent="0.2">
      <c r="A36" s="41" t="s">
        <v>164</v>
      </c>
      <c r="B36" s="6">
        <v>2896371.17</v>
      </c>
      <c r="C36" s="6">
        <v>-294404.69</v>
      </c>
      <c r="D36" s="6">
        <v>2601966.48</v>
      </c>
      <c r="E36" s="6">
        <v>2601966.48</v>
      </c>
      <c r="F36" s="6">
        <v>2601966.48</v>
      </c>
      <c r="G36" s="6">
        <v>0</v>
      </c>
    </row>
    <row r="37" spans="1:7" x14ac:dyDescent="0.2">
      <c r="A37" s="41" t="s">
        <v>165</v>
      </c>
      <c r="B37" s="6">
        <v>17172281.350000001</v>
      </c>
      <c r="C37" s="6">
        <v>-1336945.06</v>
      </c>
      <c r="D37" s="6">
        <v>15835336.289999999</v>
      </c>
      <c r="E37" s="6">
        <v>9878470.7599999998</v>
      </c>
      <c r="F37" s="6">
        <v>9878470.7599999998</v>
      </c>
      <c r="G37" s="6">
        <v>5956865.5300000003</v>
      </c>
    </row>
    <row r="38" spans="1:7" x14ac:dyDescent="0.2">
      <c r="A38" s="41" t="s">
        <v>166</v>
      </c>
      <c r="B38" s="6">
        <v>9414616.1799999997</v>
      </c>
      <c r="C38" s="6">
        <v>1429764.35</v>
      </c>
      <c r="D38" s="6">
        <v>10844380.529999999</v>
      </c>
      <c r="E38" s="6">
        <v>10495216.109999999</v>
      </c>
      <c r="F38" s="6">
        <v>10495216.109999999</v>
      </c>
      <c r="G38" s="6">
        <v>349164.42</v>
      </c>
    </row>
    <row r="39" spans="1:7" x14ac:dyDescent="0.2">
      <c r="A39" s="41" t="s">
        <v>167</v>
      </c>
      <c r="B39" s="6">
        <v>19841600.719999999</v>
      </c>
      <c r="C39" s="6">
        <v>5226722.22</v>
      </c>
      <c r="D39" s="6">
        <v>25068322.940000001</v>
      </c>
      <c r="E39" s="6">
        <v>14743901.529999999</v>
      </c>
      <c r="F39" s="6">
        <v>14743901.529999999</v>
      </c>
      <c r="G39" s="6">
        <v>10324421.41</v>
      </c>
    </row>
    <row r="40" spans="1:7" x14ac:dyDescent="0.2">
      <c r="A40" s="41"/>
      <c r="B40" s="6"/>
      <c r="C40" s="6"/>
      <c r="D40" s="6"/>
      <c r="E40" s="6"/>
      <c r="F40" s="6"/>
      <c r="G40" s="6"/>
    </row>
    <row r="41" spans="1:7" x14ac:dyDescent="0.2">
      <c r="A41" s="38" t="s">
        <v>125</v>
      </c>
      <c r="B41" s="11"/>
      <c r="C41" s="11"/>
      <c r="D41" s="11"/>
      <c r="E41" s="11"/>
      <c r="F41" s="11"/>
      <c r="G41" s="11"/>
    </row>
    <row r="42" spans="1:7" x14ac:dyDescent="0.2">
      <c r="B42" s="42">
        <v>131972637.83</v>
      </c>
      <c r="C42" s="42">
        <v>18156330.41</v>
      </c>
      <c r="D42" s="42">
        <v>150128968.24000001</v>
      </c>
      <c r="E42" s="42">
        <v>133530418.03</v>
      </c>
      <c r="F42" s="42">
        <v>133498516.8</v>
      </c>
      <c r="G42" s="42">
        <v>16598550.210000001</v>
      </c>
    </row>
    <row r="44" spans="1:7" ht="56.25" customHeight="1" x14ac:dyDescent="0.2">
      <c r="A44" s="45" t="s">
        <v>132</v>
      </c>
      <c r="B44" s="46"/>
      <c r="C44" s="46"/>
      <c r="D44" s="46"/>
      <c r="E44" s="46"/>
      <c r="F44" s="46"/>
      <c r="G44" s="47"/>
    </row>
    <row r="45" spans="1:7" x14ac:dyDescent="0.2">
      <c r="A45" s="22"/>
      <c r="B45" s="24" t="s">
        <v>0</v>
      </c>
      <c r="C45" s="25"/>
      <c r="D45" s="25"/>
      <c r="E45" s="25"/>
      <c r="F45" s="26"/>
      <c r="G45" s="43" t="s">
        <v>7</v>
      </c>
    </row>
    <row r="46" spans="1:7" ht="20.399999999999999" x14ac:dyDescent="0.2">
      <c r="A46" s="23" t="s">
        <v>1</v>
      </c>
      <c r="B46" s="3" t="s">
        <v>2</v>
      </c>
      <c r="C46" s="3" t="s">
        <v>3</v>
      </c>
      <c r="D46" s="3" t="s">
        <v>4</v>
      </c>
      <c r="E46" s="3" t="s">
        <v>5</v>
      </c>
      <c r="F46" s="3" t="s">
        <v>6</v>
      </c>
      <c r="G46" s="44"/>
    </row>
    <row r="47" spans="1:7" x14ac:dyDescent="0.2">
      <c r="A47" s="13"/>
      <c r="B47" s="14"/>
      <c r="C47" s="14"/>
      <c r="D47" s="14"/>
      <c r="E47" s="14"/>
      <c r="F47" s="14"/>
      <c r="G47" s="14"/>
    </row>
    <row r="48" spans="1:7" x14ac:dyDescent="0.2">
      <c r="A48" s="28" t="s">
        <v>77</v>
      </c>
      <c r="B48" s="15">
        <v>131972637.83</v>
      </c>
      <c r="C48" s="15">
        <v>18156330.41</v>
      </c>
      <c r="D48" s="15">
        <v>150128968.24000001</v>
      </c>
      <c r="E48" s="15">
        <v>133530418.03</v>
      </c>
      <c r="F48" s="15">
        <v>133498516.8</v>
      </c>
      <c r="G48" s="15">
        <v>16598550.210000001</v>
      </c>
    </row>
    <row r="49" spans="1:8" x14ac:dyDescent="0.2">
      <c r="A49" s="28" t="s">
        <v>78</v>
      </c>
      <c r="B49" s="15"/>
      <c r="C49" s="15"/>
      <c r="D49" s="15"/>
      <c r="E49" s="15"/>
      <c r="F49" s="15"/>
      <c r="G49" s="15"/>
    </row>
    <row r="50" spans="1:8" x14ac:dyDescent="0.2">
      <c r="A50" s="28" t="s">
        <v>79</v>
      </c>
      <c r="B50" s="15"/>
      <c r="C50" s="15"/>
      <c r="D50" s="15"/>
      <c r="E50" s="15"/>
      <c r="F50" s="15"/>
      <c r="G50" s="15"/>
    </row>
    <row r="51" spans="1:8" x14ac:dyDescent="0.2">
      <c r="A51" s="28" t="s">
        <v>80</v>
      </c>
      <c r="B51" s="15"/>
      <c r="C51" s="15"/>
      <c r="D51" s="15"/>
      <c r="E51" s="15"/>
      <c r="F51" s="15"/>
      <c r="G51" s="15"/>
    </row>
    <row r="52" spans="1:8" x14ac:dyDescent="0.2">
      <c r="A52" s="2"/>
      <c r="B52" s="16"/>
      <c r="C52" s="16"/>
      <c r="D52" s="16"/>
      <c r="E52" s="16"/>
      <c r="F52" s="16"/>
      <c r="G52" s="16"/>
    </row>
    <row r="53" spans="1:8" x14ac:dyDescent="0.2">
      <c r="A53" s="38" t="s">
        <v>125</v>
      </c>
      <c r="B53" s="11">
        <f>SUM(B48:B51)</f>
        <v>131972637.83</v>
      </c>
      <c r="C53" s="11">
        <f t="shared" ref="C53:G53" si="0">SUM(C48:C51)</f>
        <v>18156330.41</v>
      </c>
      <c r="D53" s="11">
        <f t="shared" si="0"/>
        <v>150128968.24000001</v>
      </c>
      <c r="E53" s="11">
        <f t="shared" si="0"/>
        <v>133530418.03</v>
      </c>
      <c r="F53" s="11">
        <f t="shared" si="0"/>
        <v>133498516.8</v>
      </c>
      <c r="G53" s="11">
        <f t="shared" si="0"/>
        <v>16598550.210000001</v>
      </c>
    </row>
    <row r="55" spans="1:8" x14ac:dyDescent="0.2"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</row>
    <row r="56" spans="1:8" ht="57.75" customHeight="1" x14ac:dyDescent="0.2">
      <c r="A56" s="45" t="s">
        <v>131</v>
      </c>
      <c r="B56" s="46"/>
      <c r="C56" s="46"/>
      <c r="D56" s="46"/>
      <c r="E56" s="46"/>
      <c r="F56" s="46"/>
      <c r="G56" s="47"/>
    </row>
    <row r="57" spans="1:8" x14ac:dyDescent="0.2">
      <c r="A57" s="22"/>
      <c r="B57" s="24" t="s">
        <v>0</v>
      </c>
      <c r="C57" s="25"/>
      <c r="D57" s="25"/>
      <c r="E57" s="25"/>
      <c r="F57" s="26"/>
      <c r="G57" s="43" t="s">
        <v>7</v>
      </c>
    </row>
    <row r="58" spans="1:8" ht="20.399999999999999" x14ac:dyDescent="0.2">
      <c r="A58" s="23" t="s">
        <v>1</v>
      </c>
      <c r="B58" s="3" t="s">
        <v>2</v>
      </c>
      <c r="C58" s="3" t="s">
        <v>3</v>
      </c>
      <c r="D58" s="3" t="s">
        <v>4</v>
      </c>
      <c r="E58" s="3" t="s">
        <v>5</v>
      </c>
      <c r="F58" s="3" t="s">
        <v>6</v>
      </c>
      <c r="G58" s="44"/>
    </row>
    <row r="59" spans="1:8" x14ac:dyDescent="0.2">
      <c r="A59" s="13"/>
      <c r="B59" s="14"/>
      <c r="C59" s="14"/>
      <c r="D59" s="14"/>
      <c r="E59" s="14"/>
      <c r="F59" s="14"/>
      <c r="G59" s="14"/>
    </row>
    <row r="60" spans="1:8" ht="20.399999999999999" x14ac:dyDescent="0.2">
      <c r="A60" s="29" t="s">
        <v>81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33"/>
    </row>
    <row r="61" spans="1:8" x14ac:dyDescent="0.2">
      <c r="A61" s="29"/>
      <c r="B61" s="15"/>
      <c r="C61" s="15"/>
      <c r="D61" s="15"/>
      <c r="E61" s="15"/>
      <c r="F61" s="15"/>
      <c r="G61" s="15"/>
      <c r="H61"/>
    </row>
    <row r="62" spans="1:8" x14ac:dyDescent="0.2">
      <c r="A62" s="29" t="s">
        <v>82</v>
      </c>
      <c r="B62" s="15"/>
      <c r="C62" s="15"/>
      <c r="D62" s="15"/>
      <c r="E62" s="15"/>
      <c r="F62" s="15"/>
      <c r="G62" s="15"/>
      <c r="H62"/>
    </row>
    <row r="63" spans="1:8" x14ac:dyDescent="0.2">
      <c r="A63" s="29"/>
      <c r="B63" s="15"/>
      <c r="C63" s="15"/>
      <c r="D63" s="15"/>
      <c r="E63" s="15"/>
      <c r="F63" s="15"/>
      <c r="G63" s="15"/>
      <c r="H63"/>
    </row>
    <row r="64" spans="1:8" ht="20.399999999999999" x14ac:dyDescent="0.2">
      <c r="A64" s="29" t="s">
        <v>83</v>
      </c>
      <c r="B64" s="15"/>
      <c r="C64" s="15"/>
      <c r="D64" s="15"/>
      <c r="E64" s="15"/>
      <c r="F64" s="15"/>
      <c r="G64" s="15"/>
      <c r="H64" s="33"/>
    </row>
    <row r="65" spans="1:8" x14ac:dyDescent="0.2">
      <c r="A65" s="29"/>
      <c r="B65" s="15"/>
      <c r="C65" s="15"/>
      <c r="D65" s="15"/>
      <c r="E65" s="15"/>
      <c r="F65" s="15"/>
      <c r="G65" s="15"/>
      <c r="H65"/>
    </row>
    <row r="66" spans="1:8" ht="20.399999999999999" x14ac:dyDescent="0.2">
      <c r="A66" s="29" t="s">
        <v>84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33"/>
    </row>
    <row r="67" spans="1:8" x14ac:dyDescent="0.2">
      <c r="A67" s="29"/>
      <c r="B67" s="15"/>
      <c r="C67" s="15"/>
      <c r="D67" s="15"/>
      <c r="E67" s="15"/>
      <c r="F67" s="15"/>
      <c r="G67" s="15"/>
      <c r="H67"/>
    </row>
    <row r="68" spans="1:8" ht="20.399999999999999" x14ac:dyDescent="0.2">
      <c r="A68" s="29" t="s">
        <v>85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33"/>
    </row>
    <row r="69" spans="1:8" x14ac:dyDescent="0.2">
      <c r="A69" s="29"/>
      <c r="B69" s="15"/>
      <c r="C69" s="15"/>
      <c r="D69" s="15"/>
      <c r="E69" s="15"/>
      <c r="F69" s="15"/>
      <c r="G69" s="15"/>
      <c r="H69"/>
    </row>
    <row r="70" spans="1:8" ht="20.399999999999999" x14ac:dyDescent="0.2">
      <c r="A70" s="29" t="s">
        <v>86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33"/>
    </row>
    <row r="71" spans="1:8" x14ac:dyDescent="0.2">
      <c r="A71" s="29"/>
      <c r="B71" s="15"/>
      <c r="C71" s="15"/>
      <c r="D71" s="15"/>
      <c r="E71" s="15"/>
      <c r="F71" s="15"/>
      <c r="G71" s="15"/>
      <c r="H71"/>
    </row>
    <row r="72" spans="1:8" ht="20.399999999999999" x14ac:dyDescent="0.2">
      <c r="A72" s="29" t="s">
        <v>87</v>
      </c>
      <c r="B72" s="15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</row>
    <row r="73" spans="1:8" x14ac:dyDescent="0.2">
      <c r="A73" s="29"/>
      <c r="B73" s="15"/>
      <c r="C73" s="15"/>
      <c r="D73" s="15"/>
      <c r="E73" s="15"/>
      <c r="F73" s="15"/>
      <c r="G73" s="15"/>
    </row>
    <row r="74" spans="1:8" x14ac:dyDescent="0.2">
      <c r="A74" s="29" t="s">
        <v>124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33"/>
    </row>
    <row r="75" spans="1:8" x14ac:dyDescent="0.2">
      <c r="A75" s="30"/>
      <c r="B75" s="16"/>
      <c r="C75" s="16"/>
      <c r="D75" s="16"/>
      <c r="E75" s="16"/>
      <c r="F75" s="16"/>
      <c r="G75" s="16"/>
    </row>
    <row r="76" spans="1:8" x14ac:dyDescent="0.2">
      <c r="A76" s="21" t="s">
        <v>125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</row>
  </sheetData>
  <sheetProtection formatCells="0" formatColumns="0" formatRows="0" insertRows="0" deleteRows="0" autoFilter="0"/>
  <mergeCells count="6">
    <mergeCell ref="G2:G3"/>
    <mergeCell ref="G45:G46"/>
    <mergeCell ref="G57:G58"/>
    <mergeCell ref="A1:G1"/>
    <mergeCell ref="A44:G44"/>
    <mergeCell ref="A56:G56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showGridLines="0" workbookViewId="0">
      <selection activeCell="I29" sqref="I29"/>
    </sheetView>
  </sheetViews>
  <sheetFormatPr baseColWidth="10" defaultColWidth="12" defaultRowHeight="10.199999999999999" x14ac:dyDescent="0.2"/>
  <cols>
    <col min="1" max="1" width="49.140625" style="1" customWidth="1"/>
    <col min="2" max="7" width="18.28515625" style="1" customWidth="1"/>
    <col min="8" max="16384" width="12" style="1"/>
  </cols>
  <sheetData>
    <row r="1" spans="1:7" ht="58.5" customHeight="1" x14ac:dyDescent="0.2">
      <c r="A1" s="45" t="s">
        <v>129</v>
      </c>
      <c r="B1" s="46"/>
      <c r="C1" s="46"/>
      <c r="D1" s="46"/>
      <c r="E1" s="46"/>
      <c r="F1" s="46"/>
      <c r="G1" s="47"/>
    </row>
    <row r="2" spans="1:7" x14ac:dyDescent="0.2">
      <c r="A2" s="22"/>
      <c r="B2" s="24" t="s">
        <v>0</v>
      </c>
      <c r="C2" s="25"/>
      <c r="D2" s="25"/>
      <c r="E2" s="25"/>
      <c r="F2" s="26"/>
      <c r="G2" s="43" t="s">
        <v>7</v>
      </c>
    </row>
    <row r="3" spans="1:7" ht="24.9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7" x14ac:dyDescent="0.2">
      <c r="A4" s="31"/>
      <c r="B4" s="8"/>
      <c r="C4" s="8"/>
      <c r="D4" s="8"/>
      <c r="E4" s="8"/>
      <c r="F4" s="8"/>
      <c r="G4" s="8"/>
    </row>
    <row r="5" spans="1:7" x14ac:dyDescent="0.2">
      <c r="A5" s="37" t="s">
        <v>73</v>
      </c>
      <c r="B5" s="5">
        <v>92475642.599999994</v>
      </c>
      <c r="C5" s="5">
        <v>24121372.079999998</v>
      </c>
      <c r="D5" s="5">
        <v>116597014.68000001</v>
      </c>
      <c r="E5" s="5">
        <v>109088003.27</v>
      </c>
      <c r="F5" s="5">
        <v>109056102.04000001</v>
      </c>
      <c r="G5" s="5">
        <v>7509011.4100000001</v>
      </c>
    </row>
    <row r="6" spans="1:7" x14ac:dyDescent="0.2">
      <c r="A6" s="37"/>
      <c r="B6" s="9"/>
      <c r="C6" s="9"/>
      <c r="D6" s="9"/>
      <c r="E6" s="9"/>
      <c r="F6" s="9"/>
      <c r="G6" s="9"/>
    </row>
    <row r="7" spans="1:7" x14ac:dyDescent="0.2">
      <c r="A7" s="37" t="s">
        <v>74</v>
      </c>
      <c r="B7" s="5">
        <v>2483113.16</v>
      </c>
      <c r="C7" s="5">
        <v>30974127.399999999</v>
      </c>
      <c r="D7" s="5">
        <v>33457240.559999999</v>
      </c>
      <c r="E7" s="5">
        <v>24367701.760000002</v>
      </c>
      <c r="F7" s="5">
        <v>24367701.760000002</v>
      </c>
      <c r="G7" s="5">
        <v>9089538.8000000007</v>
      </c>
    </row>
    <row r="8" spans="1:7" x14ac:dyDescent="0.2">
      <c r="A8" s="37"/>
      <c r="B8" s="9"/>
      <c r="C8" s="9"/>
      <c r="D8" s="9"/>
      <c r="E8" s="9"/>
      <c r="F8" s="9"/>
      <c r="G8" s="9"/>
    </row>
    <row r="9" spans="1:7" x14ac:dyDescent="0.2">
      <c r="A9" s="37" t="s">
        <v>75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37"/>
      <c r="B10" s="9"/>
      <c r="C10" s="9"/>
      <c r="D10" s="9"/>
      <c r="E10" s="9"/>
      <c r="F10" s="9"/>
      <c r="G10" s="9"/>
    </row>
    <row r="11" spans="1:7" x14ac:dyDescent="0.2">
      <c r="A11" s="37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37"/>
      <c r="B12" s="9"/>
      <c r="C12" s="9"/>
      <c r="D12" s="9"/>
      <c r="E12" s="9"/>
      <c r="F12" s="9"/>
      <c r="G12" s="9"/>
    </row>
    <row r="13" spans="1:7" x14ac:dyDescent="0.2">
      <c r="A13" s="37" t="s">
        <v>62</v>
      </c>
      <c r="B13" s="5">
        <v>37013882.07</v>
      </c>
      <c r="C13" s="5">
        <v>-36939169.07</v>
      </c>
      <c r="D13" s="5">
        <v>74713</v>
      </c>
      <c r="E13" s="5">
        <v>74713</v>
      </c>
      <c r="F13" s="5">
        <v>74713</v>
      </c>
      <c r="G13" s="9">
        <v>0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39" t="s">
        <v>125</v>
      </c>
      <c r="B15" s="7">
        <v>131972637.83</v>
      </c>
      <c r="C15" s="7">
        <v>18156330.41</v>
      </c>
      <c r="D15" s="7">
        <v>150128968.24000001</v>
      </c>
      <c r="E15" s="7">
        <v>133530418.03</v>
      </c>
      <c r="F15" s="7">
        <v>133498516.8</v>
      </c>
      <c r="G15" s="7">
        <v>16598550.210000001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6"/>
  <sheetViews>
    <sheetView showGridLines="0" topLeftCell="A37" workbookViewId="0">
      <selection activeCell="A78" sqref="A78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58.5" customHeight="1" x14ac:dyDescent="0.2">
      <c r="A1" s="45" t="s">
        <v>128</v>
      </c>
      <c r="B1" s="46"/>
      <c r="C1" s="46"/>
      <c r="D1" s="46"/>
      <c r="E1" s="46"/>
      <c r="F1" s="46"/>
      <c r="G1" s="47"/>
    </row>
    <row r="2" spans="1:7" x14ac:dyDescent="0.2">
      <c r="A2" s="22"/>
      <c r="B2" s="24" t="s">
        <v>0</v>
      </c>
      <c r="C2" s="25"/>
      <c r="D2" s="25"/>
      <c r="E2" s="25"/>
      <c r="F2" s="26"/>
      <c r="G2" s="43" t="s">
        <v>7</v>
      </c>
    </row>
    <row r="3" spans="1:7" ht="24.9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7" x14ac:dyDescent="0.2">
      <c r="A4" s="36" t="s">
        <v>8</v>
      </c>
      <c r="B4" s="4">
        <f>SUM(B5:B11)</f>
        <v>43002008.07</v>
      </c>
      <c r="C4" s="4">
        <f t="shared" ref="C4:G4" si="0">SUM(C5:C11)</f>
        <v>1840456.9100000006</v>
      </c>
      <c r="D4" s="4">
        <f t="shared" si="0"/>
        <v>44842464.980000004</v>
      </c>
      <c r="E4" s="4">
        <f t="shared" si="0"/>
        <v>44842464.899999999</v>
      </c>
      <c r="F4" s="4">
        <f t="shared" si="0"/>
        <v>44842464.899999999</v>
      </c>
      <c r="G4" s="4">
        <f t="shared" si="0"/>
        <v>0.08</v>
      </c>
    </row>
    <row r="5" spans="1:7" x14ac:dyDescent="0.2">
      <c r="A5" s="34" t="s">
        <v>9</v>
      </c>
      <c r="B5" s="5">
        <v>20421858.280000001</v>
      </c>
      <c r="C5" s="5">
        <v>-1173717.48</v>
      </c>
      <c r="D5" s="5">
        <v>19248140.800000001</v>
      </c>
      <c r="E5" s="5">
        <v>19248140.739999998</v>
      </c>
      <c r="F5" s="5">
        <v>19248140.739999998</v>
      </c>
      <c r="G5" s="5">
        <v>0.06</v>
      </c>
    </row>
    <row r="6" spans="1:7" x14ac:dyDescent="0.2">
      <c r="A6" s="34" t="s">
        <v>10</v>
      </c>
      <c r="B6" s="5">
        <v>200000</v>
      </c>
      <c r="C6" s="5">
        <v>4619087.1100000003</v>
      </c>
      <c r="D6" s="5">
        <v>4819087.1100000003</v>
      </c>
      <c r="E6" s="5">
        <v>4819087.1100000003</v>
      </c>
      <c r="F6" s="5">
        <v>4819087.1100000003</v>
      </c>
      <c r="G6" s="5">
        <v>0</v>
      </c>
    </row>
    <row r="7" spans="1:7" x14ac:dyDescent="0.2">
      <c r="A7" s="34" t="s">
        <v>11</v>
      </c>
      <c r="B7" s="5">
        <v>6367309.1200000001</v>
      </c>
      <c r="C7" s="5">
        <v>-172679.84</v>
      </c>
      <c r="D7" s="5">
        <v>6194629.2800000003</v>
      </c>
      <c r="E7" s="5">
        <v>6194629.2599999998</v>
      </c>
      <c r="F7" s="5">
        <v>6194629.2599999998</v>
      </c>
      <c r="G7" s="5">
        <v>0.02</v>
      </c>
    </row>
    <row r="8" spans="1:7" x14ac:dyDescent="0.2">
      <c r="A8" s="34" t="s">
        <v>12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x14ac:dyDescent="0.2">
      <c r="A9" s="34" t="s">
        <v>13</v>
      </c>
      <c r="B9" s="5">
        <v>16012840.67</v>
      </c>
      <c r="C9" s="5">
        <v>-1432232.88</v>
      </c>
      <c r="D9" s="5">
        <v>14580607.789999999</v>
      </c>
      <c r="E9" s="5">
        <v>14580607.789999999</v>
      </c>
      <c r="F9" s="5">
        <v>14580607.789999999</v>
      </c>
      <c r="G9" s="5">
        <v>0</v>
      </c>
    </row>
    <row r="10" spans="1:7" x14ac:dyDescent="0.2">
      <c r="A10" s="34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34" t="s">
        <v>15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36" t="s">
        <v>118</v>
      </c>
      <c r="B12" s="5">
        <f>SUM(B13:B21)</f>
        <v>7916534.6799999997</v>
      </c>
      <c r="C12" s="5">
        <f t="shared" ref="C12:G12" si="1">SUM(C13:C21)</f>
        <v>2058002.82</v>
      </c>
      <c r="D12" s="5">
        <f t="shared" si="1"/>
        <v>9974537.5</v>
      </c>
      <c r="E12" s="5">
        <f t="shared" si="1"/>
        <v>9969065.3599999994</v>
      </c>
      <c r="F12" s="5">
        <f t="shared" si="1"/>
        <v>9974537.5</v>
      </c>
      <c r="G12" s="5">
        <f t="shared" si="1"/>
        <v>5472.1399999999994</v>
      </c>
    </row>
    <row r="13" spans="1:7" x14ac:dyDescent="0.2">
      <c r="A13" s="34" t="s">
        <v>16</v>
      </c>
      <c r="B13" s="5">
        <v>1319835.68</v>
      </c>
      <c r="C13" s="5">
        <v>-63270.74</v>
      </c>
      <c r="D13" s="5">
        <v>1256564.94</v>
      </c>
      <c r="E13" s="5">
        <v>1262288</v>
      </c>
      <c r="F13" s="5">
        <v>1256564.94</v>
      </c>
      <c r="G13" s="5">
        <v>-5723.06</v>
      </c>
    </row>
    <row r="14" spans="1:7" x14ac:dyDescent="0.2">
      <c r="A14" s="34" t="s">
        <v>17</v>
      </c>
      <c r="B14" s="5">
        <v>1062799</v>
      </c>
      <c r="C14" s="5">
        <v>-306358.24</v>
      </c>
      <c r="D14" s="5">
        <v>756440.76</v>
      </c>
      <c r="E14" s="5">
        <v>745211.84</v>
      </c>
      <c r="F14" s="5">
        <v>756440.76</v>
      </c>
      <c r="G14" s="5">
        <v>11228.92</v>
      </c>
    </row>
    <row r="15" spans="1:7" x14ac:dyDescent="0.2">
      <c r="A15" s="34" t="s">
        <v>18</v>
      </c>
      <c r="B15" s="5">
        <v>100000</v>
      </c>
      <c r="C15" s="5">
        <v>-60250</v>
      </c>
      <c r="D15" s="5">
        <v>39750</v>
      </c>
      <c r="E15" s="5">
        <v>39750</v>
      </c>
      <c r="F15" s="5">
        <v>39750</v>
      </c>
      <c r="G15" s="5">
        <v>0</v>
      </c>
    </row>
    <row r="16" spans="1:7" x14ac:dyDescent="0.2">
      <c r="A16" s="34" t="s">
        <v>19</v>
      </c>
      <c r="B16" s="5">
        <v>360000</v>
      </c>
      <c r="C16" s="5">
        <v>1507055.55</v>
      </c>
      <c r="D16" s="5">
        <v>1867055.55</v>
      </c>
      <c r="E16" s="5">
        <v>1867055.55</v>
      </c>
      <c r="F16" s="5">
        <v>1867055.55</v>
      </c>
      <c r="G16" s="5">
        <v>0</v>
      </c>
    </row>
    <row r="17" spans="1:7" x14ac:dyDescent="0.2">
      <c r="A17" s="34" t="s">
        <v>20</v>
      </c>
      <c r="B17" s="5">
        <v>53000</v>
      </c>
      <c r="C17" s="5">
        <v>-15668.03</v>
      </c>
      <c r="D17" s="5">
        <v>37331.97</v>
      </c>
      <c r="E17" s="5">
        <v>37331.97</v>
      </c>
      <c r="F17" s="5">
        <v>37331.97</v>
      </c>
      <c r="G17" s="5">
        <v>0</v>
      </c>
    </row>
    <row r="18" spans="1:7" x14ac:dyDescent="0.2">
      <c r="A18" s="34" t="s">
        <v>21</v>
      </c>
      <c r="B18" s="5">
        <v>4047400</v>
      </c>
      <c r="C18" s="5">
        <v>1160521.81</v>
      </c>
      <c r="D18" s="5">
        <v>5207921.8099999996</v>
      </c>
      <c r="E18" s="5">
        <v>5207955.53</v>
      </c>
      <c r="F18" s="5">
        <v>5207921.8099999996</v>
      </c>
      <c r="G18" s="5">
        <v>-33.72</v>
      </c>
    </row>
    <row r="19" spans="1:7" x14ac:dyDescent="0.2">
      <c r="A19" s="34" t="s">
        <v>22</v>
      </c>
      <c r="B19" s="5">
        <v>832500</v>
      </c>
      <c r="C19" s="5">
        <v>-174595.71</v>
      </c>
      <c r="D19" s="5">
        <v>657904.29</v>
      </c>
      <c r="E19" s="5">
        <v>657904.29</v>
      </c>
      <c r="F19" s="5">
        <v>657904.29</v>
      </c>
      <c r="G19" s="5">
        <v>0</v>
      </c>
    </row>
    <row r="20" spans="1:7" x14ac:dyDescent="0.2">
      <c r="A20" s="34" t="s">
        <v>23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">
      <c r="A21" s="34" t="s">
        <v>24</v>
      </c>
      <c r="B21" s="5">
        <v>141000</v>
      </c>
      <c r="C21" s="5">
        <v>10568.18</v>
      </c>
      <c r="D21" s="5">
        <v>151568.18</v>
      </c>
      <c r="E21" s="5">
        <v>151568.18</v>
      </c>
      <c r="F21" s="5">
        <v>151568.18</v>
      </c>
      <c r="G21" s="5">
        <v>0</v>
      </c>
    </row>
    <row r="22" spans="1:7" x14ac:dyDescent="0.2">
      <c r="A22" s="36" t="s">
        <v>25</v>
      </c>
      <c r="B22" s="5">
        <f>SUM(B23:B31)</f>
        <v>19339520.41</v>
      </c>
      <c r="C22" s="5">
        <f t="shared" ref="C22:G22" si="2">SUM(C23:C31)</f>
        <v>15601079.41</v>
      </c>
      <c r="D22" s="5">
        <f t="shared" si="2"/>
        <v>34940599.820000008</v>
      </c>
      <c r="E22" s="5">
        <f t="shared" si="2"/>
        <v>29790682.48</v>
      </c>
      <c r="F22" s="5">
        <f t="shared" si="2"/>
        <v>29753309.109999999</v>
      </c>
      <c r="G22" s="5">
        <f t="shared" si="2"/>
        <v>5149917.34</v>
      </c>
    </row>
    <row r="23" spans="1:7" x14ac:dyDescent="0.2">
      <c r="A23" s="34" t="s">
        <v>26</v>
      </c>
      <c r="B23" s="5">
        <v>4244914</v>
      </c>
      <c r="C23" s="5">
        <v>471304.22</v>
      </c>
      <c r="D23" s="5">
        <v>4716218.22</v>
      </c>
      <c r="E23" s="5">
        <v>4504760.07</v>
      </c>
      <c r="F23" s="5">
        <v>4528927.51</v>
      </c>
      <c r="G23" s="5">
        <v>211458.15</v>
      </c>
    </row>
    <row r="24" spans="1:7" x14ac:dyDescent="0.2">
      <c r="A24" s="34" t="s">
        <v>27</v>
      </c>
      <c r="B24" s="5">
        <v>1583000</v>
      </c>
      <c r="C24" s="5">
        <v>-111633.56</v>
      </c>
      <c r="D24" s="5">
        <v>1471366.44</v>
      </c>
      <c r="E24" s="5">
        <v>1471366.44</v>
      </c>
      <c r="F24" s="5">
        <v>1471366.44</v>
      </c>
      <c r="G24" s="5">
        <v>0</v>
      </c>
    </row>
    <row r="25" spans="1:7" x14ac:dyDescent="0.2">
      <c r="A25" s="34" t="s">
        <v>28</v>
      </c>
      <c r="B25" s="5">
        <v>5982125.5300000003</v>
      </c>
      <c r="C25" s="5">
        <v>-3620779.98</v>
      </c>
      <c r="D25" s="5">
        <v>2361345.5499999998</v>
      </c>
      <c r="E25" s="5">
        <v>2361345.5499999998</v>
      </c>
      <c r="F25" s="5">
        <v>2361345.5499999998</v>
      </c>
      <c r="G25" s="5">
        <v>0</v>
      </c>
    </row>
    <row r="26" spans="1:7" x14ac:dyDescent="0.2">
      <c r="A26" s="34" t="s">
        <v>29</v>
      </c>
      <c r="B26" s="5">
        <v>833000</v>
      </c>
      <c r="C26" s="5">
        <v>-96260.28</v>
      </c>
      <c r="D26" s="5">
        <v>736739.72</v>
      </c>
      <c r="E26" s="5">
        <v>736739.72</v>
      </c>
      <c r="F26" s="5">
        <v>736739.72</v>
      </c>
      <c r="G26" s="5">
        <v>0</v>
      </c>
    </row>
    <row r="27" spans="1:7" x14ac:dyDescent="0.2">
      <c r="A27" s="34" t="s">
        <v>30</v>
      </c>
      <c r="B27" s="5">
        <v>1667000</v>
      </c>
      <c r="C27" s="5">
        <v>500689.4</v>
      </c>
      <c r="D27" s="5">
        <v>2167689.4</v>
      </c>
      <c r="E27" s="5">
        <v>2223397.2200000002</v>
      </c>
      <c r="F27" s="5">
        <v>2167689.4</v>
      </c>
      <c r="G27" s="5">
        <v>-55707.82</v>
      </c>
    </row>
    <row r="28" spans="1:7" x14ac:dyDescent="0.2">
      <c r="A28" s="34" t="s">
        <v>126</v>
      </c>
      <c r="B28" s="5">
        <v>367000</v>
      </c>
      <c r="C28" s="5">
        <v>88807.81</v>
      </c>
      <c r="D28" s="5">
        <v>455807.81</v>
      </c>
      <c r="E28" s="5">
        <v>455807.81</v>
      </c>
      <c r="F28" s="5">
        <v>455807.81</v>
      </c>
      <c r="G28" s="5">
        <v>0</v>
      </c>
    </row>
    <row r="29" spans="1:7" x14ac:dyDescent="0.2">
      <c r="A29" s="34" t="s">
        <v>31</v>
      </c>
      <c r="B29" s="5">
        <v>408600</v>
      </c>
      <c r="C29" s="5">
        <v>225392.31</v>
      </c>
      <c r="D29" s="5">
        <v>633992.31000000006</v>
      </c>
      <c r="E29" s="5">
        <v>639825.30000000005</v>
      </c>
      <c r="F29" s="5">
        <v>633992.31000000006</v>
      </c>
      <c r="G29" s="5">
        <v>-5832.99</v>
      </c>
    </row>
    <row r="30" spans="1:7" x14ac:dyDescent="0.2">
      <c r="A30" s="34" t="s">
        <v>32</v>
      </c>
      <c r="B30" s="5">
        <v>2679484.4</v>
      </c>
      <c r="C30" s="5">
        <v>18241763.109999999</v>
      </c>
      <c r="D30" s="5">
        <v>20921247.510000002</v>
      </c>
      <c r="E30" s="5">
        <v>15921247.51</v>
      </c>
      <c r="F30" s="5">
        <v>15921247.51</v>
      </c>
      <c r="G30" s="5">
        <v>5000000</v>
      </c>
    </row>
    <row r="31" spans="1:7" x14ac:dyDescent="0.2">
      <c r="A31" s="34" t="s">
        <v>33</v>
      </c>
      <c r="B31" s="5">
        <v>1574396.48</v>
      </c>
      <c r="C31" s="5">
        <v>-98203.62</v>
      </c>
      <c r="D31" s="5">
        <v>1476192.86</v>
      </c>
      <c r="E31" s="5">
        <v>1476192.86</v>
      </c>
      <c r="F31" s="5">
        <v>1476192.86</v>
      </c>
      <c r="G31" s="5">
        <v>0</v>
      </c>
    </row>
    <row r="32" spans="1:7" x14ac:dyDescent="0.2">
      <c r="A32" s="36" t="s">
        <v>119</v>
      </c>
      <c r="B32" s="5">
        <f>SUM(B33:B41)</f>
        <v>22217579.440000001</v>
      </c>
      <c r="C32" s="5">
        <f t="shared" ref="C32:G32" si="3">SUM(C33:C41)</f>
        <v>4621832.9400000004</v>
      </c>
      <c r="D32" s="5">
        <f t="shared" si="3"/>
        <v>26839412.380000003</v>
      </c>
      <c r="E32" s="5">
        <f t="shared" si="3"/>
        <v>24485790.530000001</v>
      </c>
      <c r="F32" s="5">
        <f t="shared" si="3"/>
        <v>24485790.530000001</v>
      </c>
      <c r="G32" s="5">
        <f t="shared" si="3"/>
        <v>2353621.85</v>
      </c>
    </row>
    <row r="33" spans="1:7" x14ac:dyDescent="0.2">
      <c r="A33" s="34" t="s">
        <v>34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34" t="s">
        <v>35</v>
      </c>
      <c r="B34" s="5">
        <v>7280000</v>
      </c>
      <c r="C34" s="5">
        <v>-57442</v>
      </c>
      <c r="D34" s="5">
        <v>7222558</v>
      </c>
      <c r="E34" s="5">
        <v>7222558</v>
      </c>
      <c r="F34" s="5">
        <v>7222558</v>
      </c>
      <c r="G34" s="5">
        <v>0</v>
      </c>
    </row>
    <row r="35" spans="1:7" x14ac:dyDescent="0.2">
      <c r="A35" s="34" t="s">
        <v>36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x14ac:dyDescent="0.2">
      <c r="A36" s="34" t="s">
        <v>37</v>
      </c>
      <c r="B36" s="5">
        <v>14423900</v>
      </c>
      <c r="C36" s="5">
        <v>4789461.75</v>
      </c>
      <c r="D36" s="5">
        <v>19213361.75</v>
      </c>
      <c r="E36" s="5">
        <v>16859739.899999999</v>
      </c>
      <c r="F36" s="5">
        <v>16859739.899999999</v>
      </c>
      <c r="G36" s="5">
        <v>2353621.85</v>
      </c>
    </row>
    <row r="37" spans="1:7" x14ac:dyDescent="0.2">
      <c r="A37" s="34" t="s">
        <v>38</v>
      </c>
      <c r="B37" s="5">
        <v>243679.44</v>
      </c>
      <c r="C37" s="5">
        <v>-60000</v>
      </c>
      <c r="D37" s="5">
        <v>183679.44</v>
      </c>
      <c r="E37" s="5">
        <v>183679.44</v>
      </c>
      <c r="F37" s="5">
        <v>183679.44</v>
      </c>
      <c r="G37" s="5">
        <v>0</v>
      </c>
    </row>
    <row r="38" spans="1:7" x14ac:dyDescent="0.2">
      <c r="A38" s="34" t="s">
        <v>39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34" t="s">
        <v>40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34" t="s">
        <v>41</v>
      </c>
      <c r="B40" s="5">
        <v>270000</v>
      </c>
      <c r="C40" s="5">
        <v>-50186.81</v>
      </c>
      <c r="D40" s="5">
        <v>219813.19</v>
      </c>
      <c r="E40" s="5">
        <v>219813.19</v>
      </c>
      <c r="F40" s="5">
        <v>219813.19</v>
      </c>
      <c r="G40" s="5">
        <v>0</v>
      </c>
    </row>
    <row r="41" spans="1:7" x14ac:dyDescent="0.2">
      <c r="A41" s="34" t="s">
        <v>42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36" t="s">
        <v>120</v>
      </c>
      <c r="B42" s="5">
        <f>SUM(B43:B51)</f>
        <v>1492383.01</v>
      </c>
      <c r="C42" s="5">
        <f t="shared" ref="C42:G42" si="4">SUM(C43:C51)</f>
        <v>2977573.52</v>
      </c>
      <c r="D42" s="5">
        <f t="shared" si="4"/>
        <v>4469956.53</v>
      </c>
      <c r="E42" s="5">
        <f t="shared" si="4"/>
        <v>4308082.82</v>
      </c>
      <c r="F42" s="5">
        <f t="shared" si="4"/>
        <v>4308082.82</v>
      </c>
      <c r="G42" s="5">
        <f t="shared" si="4"/>
        <v>161873.71</v>
      </c>
    </row>
    <row r="43" spans="1:7" x14ac:dyDescent="0.2">
      <c r="A43" s="34" t="s">
        <v>43</v>
      </c>
      <c r="B43" s="5">
        <v>855083.01</v>
      </c>
      <c r="C43" s="5">
        <v>462254.09</v>
      </c>
      <c r="D43" s="5">
        <v>1317337.1000000001</v>
      </c>
      <c r="E43" s="5">
        <v>1155463.3899999999</v>
      </c>
      <c r="F43" s="5">
        <v>1155463.3899999999</v>
      </c>
      <c r="G43" s="5">
        <v>161873.71</v>
      </c>
    </row>
    <row r="44" spans="1:7" x14ac:dyDescent="0.2">
      <c r="A44" s="34" t="s">
        <v>44</v>
      </c>
      <c r="B44" s="5">
        <v>3200</v>
      </c>
      <c r="C44" s="5">
        <v>175276.38</v>
      </c>
      <c r="D44" s="5">
        <v>178476.38</v>
      </c>
      <c r="E44" s="5">
        <v>178476.38</v>
      </c>
      <c r="F44" s="5">
        <v>178476.38</v>
      </c>
      <c r="G44" s="5">
        <v>0</v>
      </c>
    </row>
    <row r="45" spans="1:7" x14ac:dyDescent="0.2">
      <c r="A45" s="34" t="s">
        <v>45</v>
      </c>
      <c r="B45" s="5">
        <v>0</v>
      </c>
      <c r="C45" s="5">
        <v>61559.99</v>
      </c>
      <c r="D45" s="5">
        <v>61559.99</v>
      </c>
      <c r="E45" s="5">
        <v>61559.99</v>
      </c>
      <c r="F45" s="5">
        <v>61559.99</v>
      </c>
      <c r="G45" s="5">
        <v>0</v>
      </c>
    </row>
    <row r="46" spans="1:7" x14ac:dyDescent="0.2">
      <c r="A46" s="34" t="s">
        <v>46</v>
      </c>
      <c r="B46" s="5">
        <v>0</v>
      </c>
      <c r="C46" s="5">
        <v>398800</v>
      </c>
      <c r="D46" s="5">
        <v>398800</v>
      </c>
      <c r="E46" s="5">
        <v>398800</v>
      </c>
      <c r="F46" s="5">
        <v>398800</v>
      </c>
      <c r="G46" s="5">
        <v>0</v>
      </c>
    </row>
    <row r="47" spans="1:7" x14ac:dyDescent="0.2">
      <c r="A47" s="34" t="s">
        <v>47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">
      <c r="A48" s="34" t="s">
        <v>48</v>
      </c>
      <c r="B48" s="5">
        <v>475000</v>
      </c>
      <c r="C48" s="5">
        <v>2024806.1</v>
      </c>
      <c r="D48" s="5">
        <v>2499806.1</v>
      </c>
      <c r="E48" s="5">
        <v>2499806.1</v>
      </c>
      <c r="F48" s="5">
        <v>2499806.1</v>
      </c>
      <c r="G48" s="5">
        <v>0</v>
      </c>
    </row>
    <row r="49" spans="1:7" x14ac:dyDescent="0.2">
      <c r="A49" s="34" t="s">
        <v>49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x14ac:dyDescent="0.2">
      <c r="A50" s="34" t="s">
        <v>50</v>
      </c>
      <c r="B50" s="5">
        <v>14500</v>
      </c>
      <c r="C50" s="5">
        <v>-14500</v>
      </c>
      <c r="D50" s="5">
        <v>0</v>
      </c>
      <c r="E50" s="5">
        <v>0</v>
      </c>
      <c r="F50" s="5">
        <v>0</v>
      </c>
      <c r="G50" s="5">
        <v>0</v>
      </c>
    </row>
    <row r="51" spans="1:7" x14ac:dyDescent="0.2">
      <c r="A51" s="34" t="s">
        <v>51</v>
      </c>
      <c r="B51" s="5">
        <v>144600</v>
      </c>
      <c r="C51" s="5">
        <v>-130623.03999999999</v>
      </c>
      <c r="D51" s="5">
        <v>13976.96</v>
      </c>
      <c r="E51" s="5">
        <v>13976.96</v>
      </c>
      <c r="F51" s="5">
        <v>13976.96</v>
      </c>
      <c r="G51" s="5">
        <v>0</v>
      </c>
    </row>
    <row r="52" spans="1:7" x14ac:dyDescent="0.2">
      <c r="A52" s="36" t="s">
        <v>52</v>
      </c>
      <c r="B52" s="5">
        <f>SUM(B53:B55)</f>
        <v>990730.15</v>
      </c>
      <c r="C52" s="5">
        <f t="shared" ref="C52:G52" si="5">SUM(C53:C55)</f>
        <v>27996553.879999999</v>
      </c>
      <c r="D52" s="5">
        <f t="shared" si="5"/>
        <v>28987284.030000001</v>
      </c>
      <c r="E52" s="5">
        <f t="shared" si="5"/>
        <v>20059618.940000001</v>
      </c>
      <c r="F52" s="5">
        <f t="shared" si="5"/>
        <v>20059618.940000001</v>
      </c>
      <c r="G52" s="5">
        <f t="shared" si="5"/>
        <v>8927665.0899999999</v>
      </c>
    </row>
    <row r="53" spans="1:7" x14ac:dyDescent="0.2">
      <c r="A53" s="34" t="s">
        <v>53</v>
      </c>
      <c r="B53" s="5">
        <v>990730.15</v>
      </c>
      <c r="C53" s="5">
        <v>24796553.879999999</v>
      </c>
      <c r="D53" s="5">
        <v>25787284.030000001</v>
      </c>
      <c r="E53" s="5">
        <v>16881673.34</v>
      </c>
      <c r="F53" s="5">
        <v>16881673.34</v>
      </c>
      <c r="G53" s="5">
        <v>8905610.6899999995</v>
      </c>
    </row>
    <row r="54" spans="1:7" x14ac:dyDescent="0.2">
      <c r="A54" s="34" t="s">
        <v>54</v>
      </c>
      <c r="B54" s="5">
        <v>0</v>
      </c>
      <c r="C54" s="5">
        <v>3200000</v>
      </c>
      <c r="D54" s="5">
        <v>3200000</v>
      </c>
      <c r="E54" s="5">
        <v>3177945.6</v>
      </c>
      <c r="F54" s="5">
        <v>3177945.6</v>
      </c>
      <c r="G54" s="5">
        <v>22054.400000000001</v>
      </c>
    </row>
    <row r="55" spans="1:7" x14ac:dyDescent="0.2">
      <c r="A55" s="34" t="s">
        <v>55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36" t="s">
        <v>121</v>
      </c>
      <c r="B56" s="5">
        <f>SUM(B57:B63)</f>
        <v>0</v>
      </c>
      <c r="C56" s="5">
        <f t="shared" ref="C56:G56" si="6">SUM(C57:C63)</f>
        <v>0</v>
      </c>
      <c r="D56" s="5">
        <f t="shared" si="6"/>
        <v>0</v>
      </c>
      <c r="E56" s="5">
        <f t="shared" si="6"/>
        <v>0</v>
      </c>
      <c r="F56" s="5">
        <f t="shared" si="6"/>
        <v>0</v>
      </c>
      <c r="G56" s="5">
        <f t="shared" si="6"/>
        <v>0</v>
      </c>
    </row>
    <row r="57" spans="1:7" x14ac:dyDescent="0.2">
      <c r="A57" s="34" t="s">
        <v>127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s="34" t="s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34" t="s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34" t="s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34" t="s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34" t="s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34" t="s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36" t="s">
        <v>122</v>
      </c>
      <c r="B64" s="5">
        <f>SUM(B65:B67)</f>
        <v>37013882.07</v>
      </c>
      <c r="C64" s="5">
        <f t="shared" ref="C64:G64" si="7">SUM(C65:C67)</f>
        <v>-36939169.07</v>
      </c>
      <c r="D64" s="5">
        <f t="shared" si="7"/>
        <v>74713</v>
      </c>
      <c r="E64" s="5">
        <f t="shared" si="7"/>
        <v>74713</v>
      </c>
      <c r="F64" s="5">
        <f t="shared" si="7"/>
        <v>74713</v>
      </c>
      <c r="G64" s="5">
        <f t="shared" si="7"/>
        <v>0</v>
      </c>
    </row>
    <row r="65" spans="1:7" x14ac:dyDescent="0.2">
      <c r="A65" s="34" t="s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2">
      <c r="A66" s="34" t="s">
        <v>63</v>
      </c>
      <c r="B66" s="5">
        <v>37013882.07</v>
      </c>
      <c r="C66" s="5">
        <v>-36939169.07</v>
      </c>
      <c r="D66" s="5">
        <v>74713</v>
      </c>
      <c r="E66" s="5">
        <v>74713</v>
      </c>
      <c r="F66" s="5">
        <v>74713</v>
      </c>
      <c r="G66" s="5">
        <v>0</v>
      </c>
    </row>
    <row r="67" spans="1:7" x14ac:dyDescent="0.2">
      <c r="A67" s="34" t="s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36" t="s">
        <v>65</v>
      </c>
      <c r="B68" s="5">
        <f>SUM(B69:B75)</f>
        <v>0</v>
      </c>
      <c r="C68" s="5">
        <f t="shared" ref="C68:G68" si="8">SUM(C69:C75)</f>
        <v>0</v>
      </c>
      <c r="D68" s="5">
        <f t="shared" si="8"/>
        <v>0</v>
      </c>
      <c r="E68" s="5">
        <f t="shared" si="8"/>
        <v>0</v>
      </c>
      <c r="F68" s="5">
        <f t="shared" si="8"/>
        <v>0</v>
      </c>
      <c r="G68" s="5">
        <f t="shared" si="8"/>
        <v>0</v>
      </c>
    </row>
    <row r="69" spans="1:7" x14ac:dyDescent="0.2">
      <c r="A69" s="34" t="s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s="34" t="s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34" t="s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34" t="s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1:7" x14ac:dyDescent="0.2">
      <c r="A73" s="34" t="s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34" t="s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35" t="s">
        <v>72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40" t="s">
        <v>125</v>
      </c>
      <c r="B76" s="7">
        <v>131972637.83</v>
      </c>
      <c r="C76" s="7">
        <v>18156330.41</v>
      </c>
      <c r="D76" s="7">
        <v>150128968.24000001</v>
      </c>
      <c r="E76" s="7">
        <v>133530418.03</v>
      </c>
      <c r="F76" s="7">
        <v>133498516.8</v>
      </c>
      <c r="G76" s="7">
        <v>16598550.210000001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1"/>
  <sheetViews>
    <sheetView showGridLines="0" tabSelected="1" topLeftCell="A7" workbookViewId="0">
      <selection activeCell="K52" sqref="K52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8" ht="54.75" customHeight="1" x14ac:dyDescent="0.2">
      <c r="A1" s="45" t="s">
        <v>130</v>
      </c>
      <c r="B1" s="48"/>
      <c r="C1" s="48"/>
      <c r="D1" s="48"/>
      <c r="E1" s="48"/>
      <c r="F1" s="48"/>
      <c r="G1" s="49"/>
    </row>
    <row r="2" spans="1:8" x14ac:dyDescent="0.2">
      <c r="A2" s="22"/>
      <c r="B2" s="24" t="s">
        <v>0</v>
      </c>
      <c r="C2" s="25"/>
      <c r="D2" s="25"/>
      <c r="E2" s="25"/>
      <c r="F2" s="26"/>
      <c r="G2" s="43" t="s">
        <v>7</v>
      </c>
    </row>
    <row r="3" spans="1:8" ht="24.9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8" x14ac:dyDescent="0.2">
      <c r="A4" s="20"/>
      <c r="B4" s="4"/>
      <c r="C4" s="4"/>
      <c r="D4" s="4"/>
      <c r="E4" s="4"/>
      <c r="F4" s="4"/>
      <c r="G4" s="4"/>
    </row>
    <row r="5" spans="1:8" x14ac:dyDescent="0.2">
      <c r="A5" s="18" t="s">
        <v>88</v>
      </c>
      <c r="B5" s="5">
        <v>88549308.890000001</v>
      </c>
      <c r="C5" s="5">
        <v>21221050.620000001</v>
      </c>
      <c r="D5" s="5">
        <v>109770359.51000001</v>
      </c>
      <c r="E5" s="5">
        <v>93189923.760000005</v>
      </c>
      <c r="F5" s="5">
        <v>93139908.150000006</v>
      </c>
      <c r="G5" s="5">
        <v>16580435.75</v>
      </c>
    </row>
    <row r="6" spans="1:8" x14ac:dyDescent="0.2">
      <c r="A6" s="27" t="s">
        <v>89</v>
      </c>
      <c r="B6" s="5">
        <v>259222.18</v>
      </c>
      <c r="C6" s="5">
        <v>-259222.18</v>
      </c>
      <c r="D6" s="5">
        <v>0</v>
      </c>
      <c r="E6" s="5">
        <v>0</v>
      </c>
      <c r="F6" s="5">
        <v>0</v>
      </c>
      <c r="G6" s="5">
        <v>0</v>
      </c>
    </row>
    <row r="7" spans="1:8" x14ac:dyDescent="0.2">
      <c r="A7" s="27" t="s">
        <v>90</v>
      </c>
      <c r="B7" s="5">
        <v>259900</v>
      </c>
      <c r="C7" s="5">
        <v>-1344.94</v>
      </c>
      <c r="D7" s="5">
        <v>258555.06</v>
      </c>
      <c r="E7" s="5">
        <v>258555.06</v>
      </c>
      <c r="F7" s="5">
        <v>258555.06</v>
      </c>
      <c r="G7" s="5">
        <v>0</v>
      </c>
    </row>
    <row r="8" spans="1:8" x14ac:dyDescent="0.2">
      <c r="A8" s="27" t="s">
        <v>123</v>
      </c>
      <c r="B8" s="5">
        <v>74294943.620000005</v>
      </c>
      <c r="C8" s="5">
        <v>18380346.280000001</v>
      </c>
      <c r="D8" s="5">
        <v>92675289.900000006</v>
      </c>
      <c r="E8" s="5">
        <v>76050886.689999998</v>
      </c>
      <c r="F8" s="5">
        <v>76044838.540000007</v>
      </c>
      <c r="G8" s="5">
        <v>16624403.210000001</v>
      </c>
    </row>
    <row r="9" spans="1:8" x14ac:dyDescent="0.2">
      <c r="A9" s="27" t="s">
        <v>91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</row>
    <row r="10" spans="1:8" x14ac:dyDescent="0.2">
      <c r="A10" s="27" t="s">
        <v>92</v>
      </c>
      <c r="B10" s="5">
        <v>8239710.6799999997</v>
      </c>
      <c r="C10" s="5">
        <v>3800816.17</v>
      </c>
      <c r="D10" s="5">
        <v>12040526.85</v>
      </c>
      <c r="E10" s="5">
        <v>12040526.85</v>
      </c>
      <c r="F10" s="5">
        <v>12040526.85</v>
      </c>
      <c r="G10" s="5">
        <v>0</v>
      </c>
    </row>
    <row r="11" spans="1:8" x14ac:dyDescent="0.2">
      <c r="A11" s="27" t="s">
        <v>93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8" x14ac:dyDescent="0.2">
      <c r="A12" s="27" t="s">
        <v>94</v>
      </c>
      <c r="B12" s="5">
        <v>4892078.3099999996</v>
      </c>
      <c r="C12" s="5">
        <v>-918858.85</v>
      </c>
      <c r="D12" s="5">
        <v>3973219.46</v>
      </c>
      <c r="E12" s="5">
        <v>4017186.92</v>
      </c>
      <c r="F12" s="5">
        <v>3973219.46</v>
      </c>
      <c r="G12" s="5">
        <v>-43967.46</v>
      </c>
    </row>
    <row r="13" spans="1:8" x14ac:dyDescent="0.2">
      <c r="A13" s="27" t="s">
        <v>33</v>
      </c>
      <c r="B13" s="5">
        <v>603454.1</v>
      </c>
      <c r="C13" s="5">
        <v>219314.14</v>
      </c>
      <c r="D13" s="5">
        <v>822768.24</v>
      </c>
      <c r="E13" s="5">
        <v>822768.24</v>
      </c>
      <c r="F13" s="5">
        <v>822768.24</v>
      </c>
      <c r="G13" s="5">
        <v>0</v>
      </c>
    </row>
    <row r="14" spans="1:8" x14ac:dyDescent="0.2">
      <c r="A14" s="19"/>
      <c r="B14" s="5"/>
      <c r="C14" s="5"/>
      <c r="D14" s="5"/>
      <c r="E14" s="5"/>
      <c r="F14" s="5"/>
      <c r="G14" s="5"/>
      <c r="H14"/>
    </row>
    <row r="15" spans="1:8" x14ac:dyDescent="0.2">
      <c r="A15" s="18" t="s">
        <v>95</v>
      </c>
      <c r="B15" s="5">
        <v>32259904.460000001</v>
      </c>
      <c r="C15" s="5">
        <v>696941.15</v>
      </c>
      <c r="D15" s="5">
        <v>32956845.609999999</v>
      </c>
      <c r="E15" s="5">
        <v>32930608.09</v>
      </c>
      <c r="F15" s="5">
        <v>32956845.530000001</v>
      </c>
      <c r="G15" s="5">
        <v>26237.52</v>
      </c>
    </row>
    <row r="16" spans="1:8" x14ac:dyDescent="0.2">
      <c r="A16" s="27" t="s">
        <v>96</v>
      </c>
      <c r="B16" s="5">
        <v>8006025.3300000001</v>
      </c>
      <c r="C16" s="5">
        <v>883694.34</v>
      </c>
      <c r="D16" s="5">
        <v>8889719.6699999999</v>
      </c>
      <c r="E16" s="5">
        <v>8887353.75</v>
      </c>
      <c r="F16" s="5">
        <v>8889719.6699999999</v>
      </c>
      <c r="G16" s="5">
        <v>2365.92</v>
      </c>
    </row>
    <row r="17" spans="1:8" x14ac:dyDescent="0.2">
      <c r="A17" s="27" t="s">
        <v>97</v>
      </c>
      <c r="B17" s="5">
        <v>15957547.76</v>
      </c>
      <c r="C17" s="5">
        <v>1049729.01</v>
      </c>
      <c r="D17" s="5">
        <v>17007276.77</v>
      </c>
      <c r="E17" s="5">
        <v>17006167.670000002</v>
      </c>
      <c r="F17" s="5">
        <v>17007276.75</v>
      </c>
      <c r="G17" s="5">
        <v>1109.0999999999999</v>
      </c>
    </row>
    <row r="18" spans="1:8" x14ac:dyDescent="0.2">
      <c r="A18" s="27" t="s">
        <v>98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8" x14ac:dyDescent="0.2">
      <c r="A19" s="27" t="s">
        <v>99</v>
      </c>
      <c r="B19" s="5">
        <v>4019976.65</v>
      </c>
      <c r="C19" s="5">
        <v>-357669.47</v>
      </c>
      <c r="D19" s="5">
        <v>3662307.18</v>
      </c>
      <c r="E19" s="5">
        <v>3662787.12</v>
      </c>
      <c r="F19" s="5">
        <v>3662307.12</v>
      </c>
      <c r="G19" s="5">
        <v>-479.94</v>
      </c>
    </row>
    <row r="20" spans="1:8" x14ac:dyDescent="0.2">
      <c r="A20" s="27" t="s">
        <v>100</v>
      </c>
      <c r="B20" s="5">
        <v>2759776.18</v>
      </c>
      <c r="C20" s="5">
        <v>-569717.62</v>
      </c>
      <c r="D20" s="5">
        <v>2190058.56</v>
      </c>
      <c r="E20" s="5">
        <v>2165891.12</v>
      </c>
      <c r="F20" s="5">
        <v>2190058.56</v>
      </c>
      <c r="G20" s="5">
        <v>24167.439999999999</v>
      </c>
    </row>
    <row r="21" spans="1:8" x14ac:dyDescent="0.2">
      <c r="A21" s="27" t="s">
        <v>101</v>
      </c>
      <c r="B21" s="5">
        <v>1516578.54</v>
      </c>
      <c r="C21" s="5">
        <v>-309095.11</v>
      </c>
      <c r="D21" s="5">
        <v>1207483.43</v>
      </c>
      <c r="E21" s="5">
        <v>1208408.43</v>
      </c>
      <c r="F21" s="5">
        <v>1207483.43</v>
      </c>
      <c r="G21" s="5">
        <v>-925</v>
      </c>
    </row>
    <row r="22" spans="1:8" x14ac:dyDescent="0.2">
      <c r="A22" s="27" t="s">
        <v>102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8" x14ac:dyDescent="0.2">
      <c r="A23" s="19"/>
      <c r="B23" s="5"/>
      <c r="C23" s="5"/>
      <c r="D23" s="5"/>
      <c r="E23" s="5"/>
      <c r="F23" s="5"/>
      <c r="G23" s="5"/>
      <c r="H23"/>
    </row>
    <row r="24" spans="1:8" x14ac:dyDescent="0.2">
      <c r="A24" s="18" t="s">
        <v>103</v>
      </c>
      <c r="B24" s="5">
        <v>11163424.48</v>
      </c>
      <c r="C24" s="5">
        <v>-3761661.36</v>
      </c>
      <c r="D24" s="5">
        <v>7401763.1200000001</v>
      </c>
      <c r="E24" s="5">
        <v>7409886.1799999997</v>
      </c>
      <c r="F24" s="5">
        <v>7401763.1200000001</v>
      </c>
      <c r="G24" s="5">
        <v>-8123.06</v>
      </c>
    </row>
    <row r="25" spans="1:8" x14ac:dyDescent="0.2">
      <c r="A25" s="27" t="s">
        <v>104</v>
      </c>
      <c r="B25" s="5">
        <v>1831171.09</v>
      </c>
      <c r="C25" s="5">
        <v>-666325.56000000006</v>
      </c>
      <c r="D25" s="5">
        <v>1164845.53</v>
      </c>
      <c r="E25" s="5">
        <v>1164845.53</v>
      </c>
      <c r="F25" s="5">
        <v>1164845.53</v>
      </c>
      <c r="G25" s="5">
        <v>0</v>
      </c>
    </row>
    <row r="26" spans="1:8" x14ac:dyDescent="0.2">
      <c r="A26" s="27" t="s">
        <v>105</v>
      </c>
      <c r="B26" s="5">
        <v>6810553.3899999997</v>
      </c>
      <c r="C26" s="5">
        <v>-3389450</v>
      </c>
      <c r="D26" s="5">
        <v>3421103.39</v>
      </c>
      <c r="E26" s="5">
        <v>3426826.45</v>
      </c>
      <c r="F26" s="5">
        <v>3421103.39</v>
      </c>
      <c r="G26" s="5">
        <v>-5723.06</v>
      </c>
    </row>
    <row r="27" spans="1:8" x14ac:dyDescent="0.2">
      <c r="A27" s="27" t="s">
        <v>106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8" x14ac:dyDescent="0.2">
      <c r="A28" s="27" t="s">
        <v>107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8" x14ac:dyDescent="0.2">
      <c r="A29" s="27" t="s">
        <v>108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8" x14ac:dyDescent="0.2">
      <c r="A30" s="27" t="s">
        <v>109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8" x14ac:dyDescent="0.2">
      <c r="A31" s="27" t="s">
        <v>110</v>
      </c>
      <c r="B31" s="5">
        <v>2521700</v>
      </c>
      <c r="C31" s="5">
        <v>294114.2</v>
      </c>
      <c r="D31" s="5">
        <v>2815814.2</v>
      </c>
      <c r="E31" s="5">
        <v>2818214.2</v>
      </c>
      <c r="F31" s="5">
        <v>2815814.2</v>
      </c>
      <c r="G31" s="5">
        <v>-2400</v>
      </c>
    </row>
    <row r="32" spans="1:8" x14ac:dyDescent="0.2">
      <c r="A32" s="27" t="s">
        <v>111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8" x14ac:dyDescent="0.2">
      <c r="A33" s="27" t="s">
        <v>112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8" x14ac:dyDescent="0.2">
      <c r="A34" s="19"/>
      <c r="B34" s="5"/>
      <c r="C34" s="5"/>
      <c r="D34" s="5"/>
      <c r="E34" s="5"/>
      <c r="F34" s="5"/>
      <c r="G34" s="5"/>
      <c r="H34"/>
    </row>
    <row r="35" spans="1:8" x14ac:dyDescent="0.2">
      <c r="A35" s="18" t="s">
        <v>113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8" x14ac:dyDescent="0.2">
      <c r="A36" s="27" t="s">
        <v>114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8" ht="20.399999999999999" x14ac:dyDescent="0.2">
      <c r="A37" s="27" t="s">
        <v>115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8" x14ac:dyDescent="0.2">
      <c r="A38" s="27" t="s">
        <v>116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8" x14ac:dyDescent="0.2">
      <c r="A39" s="27" t="s">
        <v>117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8" x14ac:dyDescent="0.2">
      <c r="A40" s="19"/>
      <c r="B40" s="5"/>
      <c r="C40" s="5"/>
      <c r="D40" s="5"/>
      <c r="E40" s="5"/>
      <c r="F40" s="5"/>
      <c r="G40" s="5"/>
    </row>
    <row r="41" spans="1:8" x14ac:dyDescent="0.2">
      <c r="A41" s="21" t="s">
        <v>125</v>
      </c>
      <c r="B41" s="11">
        <v>131972637.83</v>
      </c>
      <c r="C41" s="11">
        <v>18156330.41</v>
      </c>
      <c r="D41" s="11">
        <v>150128968.24000001</v>
      </c>
      <c r="E41" s="11">
        <v>133530418.03</v>
      </c>
      <c r="F41" s="11">
        <v>133498516.8</v>
      </c>
      <c r="G41" s="11">
        <v>16598550.210000001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2026-01-23T15:12:04Z</cp:lastPrinted>
  <dcterms:created xsi:type="dcterms:W3CDTF">2014-02-10T03:37:14Z</dcterms:created>
  <dcterms:modified xsi:type="dcterms:W3CDTF">2026-01-23T15:12:14Z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