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9AD25395-066A-462B-8909-181B83901C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<sst xmlns="http://schemas.openxmlformats.org/spreadsheetml/2006/main" count="61" uniqueCount="60">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</sst>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49</xdr:row>
      <xdr:rowOff>76200</xdr:rowOff>
    </xdr:from>
    <xdr:to>
      <xdr:col>6</xdr:col>
      <xdr:colOff>85725</xdr:colOff>
      <xdr:row>62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B8118-5971-4972-83A9-FED70A8D3A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934325"/>
          <a:ext cx="10687050" cy="188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F64" sqref="A1:F64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24" t="s">
        <v>51</v>
      </c>
      <c r="B2" s="24">
        <v>2025</v>
      </c>
      <c r="C2" s="24">
        <v>2024</v>
      </c>
      <c r="D2" s="24" t="s">
        <v>51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43164344.020000003</v>
      </c>
      <c r="C5" s="10">
        <v>26477103.789999999</v>
      </c>
      <c r="D5" s="9" t="s">
        <v>36</v>
      </c>
      <c r="E5" s="10">
        <v>5653384.1699999999</v>
      </c>
      <c r="F5" s="11">
        <v>6303724.7999999998</v>
      </c>
    </row>
    <row r="6" spans="1:6" x14ac:dyDescent="0.2">
      <c r="A6" s="9" t="s">
        <v>23</v>
      </c>
      <c r="B6" s="10">
        <v>1203672.03</v>
      </c>
      <c r="C6" s="10">
        <v>2457593.65</v>
      </c>
      <c r="D6" s="9" t="s">
        <v>37</v>
      </c>
      <c r="E6" s="10">
        <v>864981.49</v>
      </c>
      <c r="F6" s="11">
        <v>864981.49</v>
      </c>
    </row>
    <row r="7" spans="1:6" x14ac:dyDescent="0.2">
      <c r="A7" s="9" t="s">
        <v>24</v>
      </c>
      <c r="B7" s="10">
        <v>4584131.32</v>
      </c>
      <c r="C7" s="10">
        <v>1478740.19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41134.080000000002</v>
      </c>
      <c r="F9" s="10">
        <v>41134.080000000002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v>48952147.369999997</v>
      </c>
      <c r="C13" s="13">
        <v>30413437.629999999</v>
      </c>
      <c r="D13" s="12"/>
      <c r="E13" s="14"/>
      <c r="F13" s="15"/>
    </row>
    <row r="14" spans="1:6" x14ac:dyDescent="0.2">
      <c r="A14" s="16"/>
      <c r="B14" s="7"/>
      <c r="C14" s="7"/>
      <c r="D14" s="8" t="s">
        <v>55</v>
      </c>
      <c r="E14" s="17">
        <v>6559499.7400000002</v>
      </c>
      <c r="F14" s="18">
        <v>7209840.3700000001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7295</v>
      </c>
      <c r="C17" s="10">
        <v>7295</v>
      </c>
      <c r="D17" s="9" t="s">
        <v>9</v>
      </c>
      <c r="E17" s="10">
        <v>523745.21</v>
      </c>
      <c r="F17" s="11">
        <v>28979.69</v>
      </c>
    </row>
    <row r="18" spans="1:6" x14ac:dyDescent="0.2">
      <c r="A18" s="9" t="s">
        <v>30</v>
      </c>
      <c r="B18" s="10">
        <v>269356327.69999999</v>
      </c>
      <c r="C18" s="10">
        <v>257595795.16999999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55657086.75</v>
      </c>
      <c r="C19" s="10">
        <v>54881304.859999999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855507.56</v>
      </c>
      <c r="C20" s="10">
        <v>851919.56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57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56</v>
      </c>
      <c r="E24" s="13">
        <v>523745.21</v>
      </c>
      <c r="F24" s="18">
        <v>28979.69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53</v>
      </c>
      <c r="B26" s="13">
        <v>325876217.00999999</v>
      </c>
      <c r="C26" s="13">
        <v>313336314.58999997</v>
      </c>
      <c r="D26" s="20" t="s">
        <v>50</v>
      </c>
      <c r="E26" s="13">
        <v>7083244.9500000002</v>
      </c>
      <c r="F26" s="18">
        <v>7238820.0599999996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54</v>
      </c>
      <c r="B28" s="13">
        <v>374828364.38</v>
      </c>
      <c r="C28" s="13">
        <v>343749752.22000003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29862186.400000002</v>
      </c>
      <c r="F30" s="13">
        <f>SUM(F31:F33)</f>
        <v>31922746.59</v>
      </c>
    </row>
    <row r="31" spans="1:6" x14ac:dyDescent="0.2">
      <c r="A31" s="21"/>
      <c r="B31" s="22"/>
      <c r="C31" s="15"/>
      <c r="D31" s="9" t="s">
        <v>2</v>
      </c>
      <c r="E31" s="10">
        <v>420489.44</v>
      </c>
      <c r="F31" s="11">
        <v>420489.44</v>
      </c>
    </row>
    <row r="32" spans="1:6" x14ac:dyDescent="0.2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45</v>
      </c>
      <c r="E33" s="10">
        <v>29441696.960000001</v>
      </c>
      <c r="F33" s="11">
        <v>31502257.149999999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337882933.02999997</v>
      </c>
      <c r="F35" s="13">
        <f>SUM(F36:F40)</f>
        <v>304588185.56999999</v>
      </c>
    </row>
    <row r="36" spans="1:6" x14ac:dyDescent="0.2">
      <c r="A36" s="21"/>
      <c r="B36" s="22"/>
      <c r="C36" s="15"/>
      <c r="D36" s="9" t="s">
        <v>46</v>
      </c>
      <c r="E36" s="10">
        <v>36871382.18</v>
      </c>
      <c r="F36" s="11">
        <v>92987757.629999995</v>
      </c>
    </row>
    <row r="37" spans="1:6" x14ac:dyDescent="0.2">
      <c r="A37" s="21"/>
      <c r="B37" s="22"/>
      <c r="C37" s="15"/>
      <c r="D37" s="9" t="s">
        <v>14</v>
      </c>
      <c r="E37" s="10">
        <v>297575953.58999997</v>
      </c>
      <c r="F37" s="11">
        <v>208164830.68000001</v>
      </c>
    </row>
    <row r="38" spans="1:6" x14ac:dyDescent="0.2">
      <c r="A38" s="21"/>
      <c r="B38" s="22"/>
      <c r="C38" s="15"/>
      <c r="D38" s="9" t="s">
        <v>3</v>
      </c>
      <c r="E38" s="10">
        <v>4539626</v>
      </c>
      <c r="F38" s="11">
        <v>4539626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-1104028.74</v>
      </c>
      <c r="F40" s="11">
        <v>-1104028.74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58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367745119.43000001</v>
      </c>
      <c r="F46" s="18">
        <v>336510932.16000003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374828364.38</v>
      </c>
      <c r="F48" s="13">
        <v>343749752.22000003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Omar M Meave</cp:lastModifiedBy>
  <cp:lastPrinted>2025-10-21T18:27:53Z</cp:lastPrinted>
  <dcterms:created xsi:type="dcterms:W3CDTF">2012-12-11T20:26:08Z</dcterms:created>
  <dcterms:modified xsi:type="dcterms:W3CDTF">2025-10-21T18:29:29Z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