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479DAB97-FEF2-4733-A9D2-3525D2402C1C}" xr6:coauthVersionLast="47" xr6:coauthVersionMax="47" xr10:uidLastSave="{00000000-0000-0000-0000-000000000000}"/>
  <bookViews>
    <workbookView xWindow="-108" yWindow="-108" windowWidth="23256" windowHeight="12456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</workbook>
</file>

<file path=xl/calcChain.xml><?xml version="1.0" encoding="utf-8"?>
<calcChain xmlns="http://schemas.openxmlformats.org/spreadsheetml/2006/main">
  <c r="G53" i="4" l="1"/>
  <c r="F53" i="4"/>
  <c r="E53" i="4"/>
  <c r="D53" i="4"/>
  <c r="C53" i="4"/>
  <c r="B53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<sst xmlns="http://schemas.openxmlformats.org/spreadsheetml/2006/main" count="217" uniqueCount="169">
  <si>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</si>
  <si>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</si>
  <si>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</si>
  <si>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</si>
  <si>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</si>
  <si>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</si>
  <si>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</si>
  <si>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</si>
  <si>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</si>
  <si>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</si>
  <si>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</si>
  <si>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</si>
  <si>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</si>
  <si>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</si>
  <si>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</si>
  <si>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</si>
  <si>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</si>
  <si>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</si>
  <si>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</si>
  <si>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</si>
  <si>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</si>
  <si>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</si>
  <si>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</si>
  <si>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</si>
  <si>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</si>
  <si>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</si>
  <si>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</si>
  <si>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</si>
  <si>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</si>
  <si>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</si>
  <si>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</si>
  <si>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</si>
  <si>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</si>
  <si>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</si>
  <si>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</si>
  <si>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</si>
  <si>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</si>
  <si>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</si>
  <si>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</si>
  <si>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</si>
  <si>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</si>
  <si>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</si>
  <si>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</si>
  <si>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</si>
  <si>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</si>
  <si>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</si>
  <si>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</si>
  <si>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</si>
  <si>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</si>
  <si>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</si>
  <si>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</si>
  <si>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</si>
  <si>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</si>
  <si>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</si>
  <si>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</si>
  <si>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</si>
  <si>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</si>
  <si>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</si>
  <si>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</si>
  <si>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</si>
  <si>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</si>
  <si>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</si>
  <si>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</si>
  <si>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</si>
  <si>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</si>
  <si>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</si>
  <si>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</si>
  <si>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</si>
  <si>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</si>
  <si>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</si>
  <si>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</si>
  <si>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</si>
  <si>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</si>
  <si>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</si>
  <si>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</si>
  <si>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</si>
  <si>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</si>
  <si>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</si>
  <si>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</si>
  <si>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</si>
  <si>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</si>
  <si>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</si>
  <si>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</si>
  <si>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</si>
  <si>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</si>
  <si>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</si>
  <si>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</si>
  <si>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</si>
  <si>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</si>
  <si>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</si>
  <si>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</si>
  <si>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</si>
  <si>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</si>
  <si>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</si>
  <si>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</si>
  <si>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</si>
  <si>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</si>
  <si>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</si>
  <si>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</si>
  <si>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</si>
  <si>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</si>
  <si>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</si>
  <si>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</si>
  <si>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</si>
  <si>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</si>
  <si>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</si>
  <si>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</si>
  <si>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</si>
  <si>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</si>
  <si>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</si>
  <si>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</si>
  <si>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</si>
  <si>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</si>
  <si>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</si>
  <si>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</si>
  <si>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</si>
  <si>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</si>
  <si>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</si>
  <si>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</si>
  <si>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</si>
  <si>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</si>
  <si>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</si>
  <si>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</si>
  <si>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</si>
  <si>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</si>
  <si>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</si>
  <si>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</si>
  <si>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</si>
  <si>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CORONEO, GTO.
ESTADO ANALÍTICO DEL EJERCICIO DEL PRESUPUESTO DE EGRESOS POR OBJETO DEL GASTO (CAPÍTULO Y CONCEPTO)
DEL 1 DE ENERO DEL 2025 AL 30 DE SEPTIEMBRE DEL 2025
(Cifras en pesos)</t>
  </si>
  <si>
    <t>MUNICIPIO DE CORONEO, GTO.
ESTADO ANALÍTICO DEL EJERCICIO DEL PRESUPUESTO DE EGRESOS 
CLASIFICACIÓN ECONÓMICA (POR TIPO DE GASTO)
DEL 1 DE ENERO DEL 2025 AL 30 DE SEPTIEMBRE DEL 2025
(Cifras en pesos)</t>
  </si>
  <si>
    <t>MUNICIPIO DE CORONEO, GTO.
ESTADO ANALÍTICO DEL EJERCICIO DEL PRESUPUESTO DE EGRESOS 
CLASIFICACIÓN FUNCIONAL (FINALIDAD Y FUNCIÓN)
 DEL 01 DE ENERO DEL 2025 AL 30 DE SEPTIEMBRE DEL 2025
(Cifras en pesos)</t>
  </si>
  <si>
    <t>SECTOR PARAESTATAL DEL GOBIERNO MUNICIPAL DE MUNICIPIO DE CORONEO, GTO.
ESTADO ANALÍTICO DEL EJERCICIO DEL PRESUPUESTO DE EGRESOS 
CLASIFICACIÓN ADMINISTRATIVA
DEL 1 DE ENERO DEL 2025 AL 30 DE SEPTIEMBRE DEL 2025
(Cifras en pesos)</t>
  </si>
  <si>
    <t>GOBIERNO MUNICIPAL DE MUNICIPIO DE CORONEO, GTO.
ESTADO ANALÍTICO DEL EJERCICIO DEL PRESUPUESTO DE EGRESOS 
CLASIFICACIÓN ADMINISTRATIVA
DEL 1 DE ENERO DEL 2025 AL 30 DE SEPTIEMBRE DEL 2025
(Cifras en pesos)</t>
  </si>
  <si>
    <t>MUNICIPIO DE CORONEO, GTO.
ESTADO ANALÍTICO DEL EJERCICIO DEL PRESUPUESTO DE EGRESOS 
CLASIFICACIÓN ADMINISTRATIVA
DEL 1 DE ENERO DEL 2025 AL 30 DE SEPTIEMBRE DEL 2025
(Cifras en pesos)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</si>
  <si>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</si>
  <si>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</si>
  <si>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</si>
  <si>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</si>
  <si>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</si>
  <si>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</t>
  </si>
  <si>
    <t>01204 Direccion de la Mujer, al Migrante, a la</t>
  </si>
  <si>
    <t>01205 Procuraduria Auxiliar</t>
  </si>
  <si>
    <t>01206 Oficialia mayor</t>
  </si>
  <si>
    <t>01207 Secretaria de ayuntamiento</t>
  </si>
  <si>
    <t>01208 Tesoreria municipal</t>
  </si>
  <si>
    <t>01209 Unicad de Transparencia</t>
  </si>
  <si>
    <t>01210 Juzgado Administrativo Mpal</t>
  </si>
  <si>
    <t>01211 Unidad de Archivos</t>
  </si>
  <si>
    <t>01301 Movilidad Transporte y PC</t>
  </si>
  <si>
    <t>01302 Centro de Atencion a Emergencia</t>
  </si>
  <si>
    <t>01401 Desarrollo rural</t>
  </si>
  <si>
    <t>01402 Desarrollo social</t>
  </si>
  <si>
    <t>01403 Direccion de Obras publicas</t>
  </si>
  <si>
    <t>01404 Mantenimiento y bacheo</t>
  </si>
  <si>
    <t>01405 Obras publicas municipales</t>
  </si>
  <si>
    <t>01406 Planeacion para el Desarrollo Municipal</t>
  </si>
  <si>
    <t>01407 Desarrollo Territorial Sostenible</t>
  </si>
  <si>
    <t>01501 Direccion del Deporte</t>
  </si>
  <si>
    <t>01502 Turismo</t>
  </si>
  <si>
    <t>01503 Cronista Municipal</t>
  </si>
  <si>
    <t>01504 Direccion de Educacion</t>
  </si>
  <si>
    <t>01505 Direccion de Juventudes</t>
  </si>
  <si>
    <t>01506 Derechos Humanos y Sipinnam</t>
  </si>
  <si>
    <t>01608 Servicios Municipales</t>
  </si>
  <si>
    <t>01702 Promotoria Comunitaria</t>
  </si>
  <si>
    <t>01801 Ramo 33 Fondo l</t>
  </si>
  <si>
    <t>01802 Ramo 33 Fondo ll</t>
  </si>
  <si>
    <t>01803 Convenios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</si>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</sst>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6</xdr:col>
      <xdr:colOff>914400</xdr:colOff>
      <xdr:row>83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648610-E500-4B1D-BFA2-E25475D03D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4480"/>
          <a:ext cx="903732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6</xdr:col>
      <xdr:colOff>876300</xdr:colOff>
      <xdr:row>22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C6D182-3DA3-4F0E-8D4E-A48DF30B5E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5120"/>
          <a:ext cx="837438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6</xdr:col>
      <xdr:colOff>944880</xdr:colOff>
      <xdr:row>83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89BEE4-EA71-45A6-917F-B16FA8B53D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7060"/>
          <a:ext cx="9258300" cy="792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6</xdr:col>
      <xdr:colOff>853440</xdr:colOff>
      <xdr:row>48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439037-E78B-4DAD-B2FC-06B3F7B3B3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980"/>
          <a:ext cx="9243060" cy="792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showGridLines="0" topLeftCell="A49" workbookViewId="0">
      <selection activeCell="A78" sqref="A78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8.5" customHeight="1" x14ac:dyDescent="0.2">
      <c r="A1" s="45" t="s">
        <v>133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12302621.65</v>
      </c>
      <c r="C6" s="6">
        <v>10423991.539999999</v>
      </c>
      <c r="D6" s="6">
        <v>22726613.190000001</v>
      </c>
      <c r="E6" s="6">
        <v>8753456.9000000004</v>
      </c>
      <c r="F6" s="6">
        <v>8753608.8300000001</v>
      </c>
      <c r="G6" s="6">
        <v>13973156.289999999</v>
      </c>
    </row>
    <row r="7" spans="1:7" x14ac:dyDescent="0.2">
      <c r="A7" s="41" t="s">
        <v>135</v>
      </c>
      <c r="B7" s="6">
        <v>2913758.3</v>
      </c>
      <c r="C7" s="6">
        <v>719791.75</v>
      </c>
      <c r="D7" s="6">
        <v>3633550.05</v>
      </c>
      <c r="E7" s="6">
        <v>2224296.64</v>
      </c>
      <c r="F7" s="6">
        <v>2224296.64</v>
      </c>
      <c r="G7" s="6">
        <v>1409253.41</v>
      </c>
    </row>
    <row r="8" spans="1:7" x14ac:dyDescent="0.2">
      <c r="A8" s="41" t="s">
        <v>136</v>
      </c>
      <c r="B8" s="6">
        <v>653051.01</v>
      </c>
      <c r="C8" s="6">
        <v>108164.02</v>
      </c>
      <c r="D8" s="6">
        <v>761215.03</v>
      </c>
      <c r="E8" s="6">
        <v>466376.94</v>
      </c>
      <c r="F8" s="6">
        <v>466376.94</v>
      </c>
      <c r="G8" s="6">
        <v>294838.09000000003</v>
      </c>
    </row>
    <row r="9" spans="1:7" x14ac:dyDescent="0.2">
      <c r="A9" s="41" t="s">
        <v>137</v>
      </c>
      <c r="B9" s="6">
        <v>938953.09</v>
      </c>
      <c r="C9" s="6">
        <v>547700</v>
      </c>
      <c r="D9" s="6">
        <v>1486653.09</v>
      </c>
      <c r="E9" s="6">
        <v>1210640.56</v>
      </c>
      <c r="F9" s="6">
        <v>1210640.56</v>
      </c>
      <c r="G9" s="6">
        <v>276012.53000000003</v>
      </c>
    </row>
    <row r="10" spans="1:7" x14ac:dyDescent="0.2">
      <c r="A10" s="41" t="s">
        <v>138</v>
      </c>
      <c r="B10" s="6">
        <v>1232900</v>
      </c>
      <c r="C10" s="6">
        <v>-31700</v>
      </c>
      <c r="D10" s="6">
        <v>1201200</v>
      </c>
      <c r="E10" s="6">
        <v>664434.27</v>
      </c>
      <c r="F10" s="6">
        <v>664434.27</v>
      </c>
      <c r="G10" s="6">
        <v>536765.73</v>
      </c>
    </row>
    <row r="11" spans="1:7" x14ac:dyDescent="0.2">
      <c r="A11" s="41" t="s">
        <v>139</v>
      </c>
      <c r="B11" s="6">
        <v>1831171.09</v>
      </c>
      <c r="C11" s="6">
        <v>63400</v>
      </c>
      <c r="D11" s="6">
        <v>1894571.09</v>
      </c>
      <c r="E11" s="6">
        <v>607525.35</v>
      </c>
      <c r="F11" s="6">
        <v>607525.35</v>
      </c>
      <c r="G11" s="6">
        <v>1287045.74</v>
      </c>
    </row>
    <row r="12" spans="1:7" x14ac:dyDescent="0.2">
      <c r="A12" s="41" t="s">
        <v>140</v>
      </c>
      <c r="B12" s="6">
        <v>605363.97</v>
      </c>
      <c r="C12" s="6">
        <v>-295.86</v>
      </c>
      <c r="D12" s="6">
        <v>605068.11</v>
      </c>
      <c r="E12" s="6">
        <v>262145.37</v>
      </c>
      <c r="F12" s="6">
        <v>261220.37</v>
      </c>
      <c r="G12" s="6">
        <v>342922.74</v>
      </c>
    </row>
    <row r="13" spans="1:7" x14ac:dyDescent="0.2">
      <c r="A13" s="41" t="s">
        <v>141</v>
      </c>
      <c r="B13" s="6">
        <v>911214.57</v>
      </c>
      <c r="C13" s="6">
        <v>20000</v>
      </c>
      <c r="D13" s="6">
        <v>931214.57</v>
      </c>
      <c r="E13" s="6">
        <v>573568.55000000005</v>
      </c>
      <c r="F13" s="6">
        <v>573568.55000000005</v>
      </c>
      <c r="G13" s="6">
        <v>357646.02</v>
      </c>
    </row>
    <row r="14" spans="1:7" x14ac:dyDescent="0.2">
      <c r="A14" s="41" t="s">
        <v>142</v>
      </c>
      <c r="B14" s="6">
        <v>5251571.25</v>
      </c>
      <c r="C14" s="6">
        <v>2159506.0299999998</v>
      </c>
      <c r="D14" s="6">
        <v>7411077.2800000003</v>
      </c>
      <c r="E14" s="6">
        <v>5691931.3799999999</v>
      </c>
      <c r="F14" s="6">
        <v>5686301.3799999999</v>
      </c>
      <c r="G14" s="6">
        <v>1719145.9</v>
      </c>
    </row>
    <row r="15" spans="1:7" x14ac:dyDescent="0.2">
      <c r="A15" s="41" t="s">
        <v>143</v>
      </c>
      <c r="B15" s="6">
        <v>4573590.07</v>
      </c>
      <c r="C15" s="6">
        <v>235941.31</v>
      </c>
      <c r="D15" s="6">
        <v>4809531.38</v>
      </c>
      <c r="E15" s="6">
        <v>2799297.85</v>
      </c>
      <c r="F15" s="6">
        <v>2799297.85</v>
      </c>
      <c r="G15" s="6">
        <v>2010233.53</v>
      </c>
    </row>
    <row r="16" spans="1:7" x14ac:dyDescent="0.2">
      <c r="A16" s="41" t="s">
        <v>144</v>
      </c>
      <c r="B16" s="6">
        <v>8239710.6799999997</v>
      </c>
      <c r="C16" s="6">
        <v>6725548.6399999997</v>
      </c>
      <c r="D16" s="6">
        <v>14965259.32</v>
      </c>
      <c r="E16" s="6">
        <v>8493128.1400000006</v>
      </c>
      <c r="F16" s="6">
        <v>8493128.1400000006</v>
      </c>
      <c r="G16" s="6">
        <v>6472131.1799999997</v>
      </c>
    </row>
    <row r="17" spans="1:7" x14ac:dyDescent="0.2">
      <c r="A17" s="41" t="s">
        <v>145</v>
      </c>
      <c r="B17" s="6">
        <v>603454.1</v>
      </c>
      <c r="C17" s="6">
        <v>41100</v>
      </c>
      <c r="D17" s="6">
        <v>644554.1</v>
      </c>
      <c r="E17" s="6">
        <v>406219.16</v>
      </c>
      <c r="F17" s="6">
        <v>406219.16</v>
      </c>
      <c r="G17" s="6">
        <v>238334.94</v>
      </c>
    </row>
    <row r="18" spans="1:7" x14ac:dyDescent="0.2">
      <c r="A18" s="41" t="s">
        <v>146</v>
      </c>
      <c r="B18" s="6">
        <v>259222.18</v>
      </c>
      <c r="C18" s="6">
        <v>-48000</v>
      </c>
      <c r="D18" s="6">
        <v>211222.18</v>
      </c>
      <c r="E18" s="6">
        <v>0</v>
      </c>
      <c r="F18" s="6">
        <v>0</v>
      </c>
      <c r="G18" s="6">
        <v>211222.18</v>
      </c>
    </row>
    <row r="19" spans="1:7" x14ac:dyDescent="0.2">
      <c r="A19" s="41" t="s">
        <v>147</v>
      </c>
      <c r="B19" s="6">
        <v>0</v>
      </c>
      <c r="C19" s="6">
        <v>381211.09</v>
      </c>
      <c r="D19" s="6">
        <v>381211.09</v>
      </c>
      <c r="E19" s="6">
        <v>138254.25</v>
      </c>
      <c r="F19" s="6">
        <v>138254.25</v>
      </c>
      <c r="G19" s="6">
        <v>242956.84</v>
      </c>
    </row>
    <row r="20" spans="1:7" x14ac:dyDescent="0.2">
      <c r="A20" s="41" t="s">
        <v>148</v>
      </c>
      <c r="B20" s="6">
        <v>3904004.44</v>
      </c>
      <c r="C20" s="6">
        <v>-11429.9</v>
      </c>
      <c r="D20" s="6">
        <v>3892574.54</v>
      </c>
      <c r="E20" s="6">
        <v>2117173.7200000002</v>
      </c>
      <c r="F20" s="6">
        <v>2073206.26</v>
      </c>
      <c r="G20" s="6">
        <v>1775400.82</v>
      </c>
    </row>
    <row r="21" spans="1:7" x14ac:dyDescent="0.2">
      <c r="A21" s="41" t="s">
        <v>149</v>
      </c>
      <c r="B21" s="6">
        <v>988073.87</v>
      </c>
      <c r="C21" s="6">
        <v>0</v>
      </c>
      <c r="D21" s="6">
        <v>988073.87</v>
      </c>
      <c r="E21" s="6">
        <v>470323.73</v>
      </c>
      <c r="F21" s="6">
        <v>470323.73</v>
      </c>
      <c r="G21" s="6">
        <v>517750.14</v>
      </c>
    </row>
    <row r="22" spans="1:7" x14ac:dyDescent="0.2">
      <c r="A22" s="41" t="s">
        <v>150</v>
      </c>
      <c r="B22" s="6">
        <v>6810553.3899999997</v>
      </c>
      <c r="C22" s="6">
        <v>-392800</v>
      </c>
      <c r="D22" s="6">
        <v>6417753.3899999997</v>
      </c>
      <c r="E22" s="6">
        <v>2799278.26</v>
      </c>
      <c r="F22" s="6">
        <v>2799278.26</v>
      </c>
      <c r="G22" s="6">
        <v>3618475.13</v>
      </c>
    </row>
    <row r="23" spans="1:7" x14ac:dyDescent="0.2">
      <c r="A23" s="41" t="s">
        <v>151</v>
      </c>
      <c r="B23" s="6">
        <v>7178291.4800000004</v>
      </c>
      <c r="C23" s="6">
        <v>29700</v>
      </c>
      <c r="D23" s="6">
        <v>7207991.4800000004</v>
      </c>
      <c r="E23" s="6">
        <v>3682177.52</v>
      </c>
      <c r="F23" s="6">
        <v>3682177.52</v>
      </c>
      <c r="G23" s="6">
        <v>3525813.96</v>
      </c>
    </row>
    <row r="24" spans="1:7" x14ac:dyDescent="0.2">
      <c r="A24" s="41" t="s">
        <v>152</v>
      </c>
      <c r="B24" s="6">
        <v>6704155.04</v>
      </c>
      <c r="C24" s="6">
        <v>1955971</v>
      </c>
      <c r="D24" s="6">
        <v>8660126.0399999991</v>
      </c>
      <c r="E24" s="6">
        <v>4393666.3099999996</v>
      </c>
      <c r="F24" s="6">
        <v>4393666.3099999996</v>
      </c>
      <c r="G24" s="6">
        <v>4266459.7300000004</v>
      </c>
    </row>
    <row r="25" spans="1:7" x14ac:dyDescent="0.2">
      <c r="A25" s="41" t="s">
        <v>153</v>
      </c>
      <c r="B25" s="6">
        <v>250000</v>
      </c>
      <c r="C25" s="6">
        <v>0</v>
      </c>
      <c r="D25" s="6">
        <v>250000</v>
      </c>
      <c r="E25" s="6">
        <v>205204.91</v>
      </c>
      <c r="F25" s="6">
        <v>205204.91</v>
      </c>
      <c r="G25" s="6">
        <v>44795.09</v>
      </c>
    </row>
    <row r="26" spans="1:7" x14ac:dyDescent="0.2">
      <c r="A26" s="41" t="s">
        <v>154</v>
      </c>
      <c r="B26" s="6">
        <v>545730.15</v>
      </c>
      <c r="C26" s="6">
        <v>2815813.79</v>
      </c>
      <c r="D26" s="6">
        <v>3361543.94</v>
      </c>
      <c r="E26" s="6">
        <v>892557.24</v>
      </c>
      <c r="F26" s="6">
        <v>892557.24</v>
      </c>
      <c r="G26" s="6">
        <v>2468986.7000000002</v>
      </c>
    </row>
    <row r="27" spans="1:7" x14ac:dyDescent="0.2">
      <c r="A27" s="41" t="s">
        <v>155</v>
      </c>
      <c r="B27" s="6">
        <v>411071.09</v>
      </c>
      <c r="C27" s="6">
        <v>20500</v>
      </c>
      <c r="D27" s="6">
        <v>431571.09</v>
      </c>
      <c r="E27" s="6">
        <v>280646.25</v>
      </c>
      <c r="F27" s="6">
        <v>281200.78999999998</v>
      </c>
      <c r="G27" s="6">
        <v>150924.84</v>
      </c>
    </row>
    <row r="28" spans="1:7" x14ac:dyDescent="0.2">
      <c r="A28" s="41" t="s">
        <v>156</v>
      </c>
      <c r="B28" s="6">
        <v>868300</v>
      </c>
      <c r="C28" s="6">
        <v>-20520.689999999999</v>
      </c>
      <c r="D28" s="6">
        <v>847779.31</v>
      </c>
      <c r="E28" s="6">
        <v>495082.38</v>
      </c>
      <c r="F28" s="6">
        <v>495082.38</v>
      </c>
      <c r="G28" s="6">
        <v>352696.93</v>
      </c>
    </row>
    <row r="29" spans="1:7" x14ac:dyDescent="0.2">
      <c r="A29" s="41" t="s">
        <v>157</v>
      </c>
      <c r="B29" s="6">
        <v>1123605.48</v>
      </c>
      <c r="C29" s="6">
        <v>-5924.72</v>
      </c>
      <c r="D29" s="6">
        <v>1117680.76</v>
      </c>
      <c r="E29" s="6">
        <v>667740.99</v>
      </c>
      <c r="F29" s="6">
        <v>667740.99</v>
      </c>
      <c r="G29" s="6">
        <v>449939.77</v>
      </c>
    </row>
    <row r="30" spans="1:7" x14ac:dyDescent="0.2">
      <c r="A30" s="41" t="s">
        <v>158</v>
      </c>
      <c r="B30" s="6">
        <v>2521700</v>
      </c>
      <c r="C30" s="6">
        <v>433800</v>
      </c>
      <c r="D30" s="6">
        <v>2955500</v>
      </c>
      <c r="E30" s="6">
        <v>2591205.2599999998</v>
      </c>
      <c r="F30" s="6">
        <v>2591205.2599999998</v>
      </c>
      <c r="G30" s="6">
        <v>364294.74</v>
      </c>
    </row>
    <row r="31" spans="1:7" x14ac:dyDescent="0.2">
      <c r="A31" s="41" t="s">
        <v>159</v>
      </c>
      <c r="B31" s="6">
        <v>0</v>
      </c>
      <c r="C31" s="6">
        <v>57293.46</v>
      </c>
      <c r="D31" s="6">
        <v>57293.46</v>
      </c>
      <c r="E31" s="6">
        <v>25092</v>
      </c>
      <c r="F31" s="6">
        <v>25092</v>
      </c>
      <c r="G31" s="6">
        <v>32201.46</v>
      </c>
    </row>
    <row r="32" spans="1:7" x14ac:dyDescent="0.2">
      <c r="A32" s="41" t="s">
        <v>160</v>
      </c>
      <c r="B32" s="6">
        <v>1838276.18</v>
      </c>
      <c r="C32" s="6">
        <v>-360936.4</v>
      </c>
      <c r="D32" s="6">
        <v>1477339.78</v>
      </c>
      <c r="E32" s="6">
        <v>766320.67</v>
      </c>
      <c r="F32" s="6">
        <v>778404.39</v>
      </c>
      <c r="G32" s="6">
        <v>711019.11</v>
      </c>
    </row>
    <row r="33" spans="1:7" x14ac:dyDescent="0.2">
      <c r="A33" s="41" t="s">
        <v>161</v>
      </c>
      <c r="B33" s="6">
        <v>921500</v>
      </c>
      <c r="C33" s="6">
        <v>81322.61</v>
      </c>
      <c r="D33" s="6">
        <v>1002822.61</v>
      </c>
      <c r="E33" s="6">
        <v>791754.49</v>
      </c>
      <c r="F33" s="6">
        <v>791754.49</v>
      </c>
      <c r="G33" s="6">
        <v>211068.12</v>
      </c>
    </row>
    <row r="34" spans="1:7" x14ac:dyDescent="0.2">
      <c r="A34" s="41" t="s">
        <v>162</v>
      </c>
      <c r="B34" s="6">
        <v>259900</v>
      </c>
      <c r="C34" s="6">
        <v>0</v>
      </c>
      <c r="D34" s="6">
        <v>259900</v>
      </c>
      <c r="E34" s="6">
        <v>175291.28</v>
      </c>
      <c r="F34" s="6">
        <v>175291.28</v>
      </c>
      <c r="G34" s="6">
        <v>84608.72</v>
      </c>
    </row>
    <row r="35" spans="1:7" x14ac:dyDescent="0.2">
      <c r="A35" s="41" t="s">
        <v>163</v>
      </c>
      <c r="B35" s="6">
        <v>8006025.3300000001</v>
      </c>
      <c r="C35" s="6">
        <v>1422265.89</v>
      </c>
      <c r="D35" s="6">
        <v>9428291.2200000007</v>
      </c>
      <c r="E35" s="6">
        <v>5734345.3899999997</v>
      </c>
      <c r="F35" s="6">
        <v>5735528.1699999999</v>
      </c>
      <c r="G35" s="6">
        <v>3693945.83</v>
      </c>
    </row>
    <row r="36" spans="1:7" x14ac:dyDescent="0.2">
      <c r="A36" s="41" t="s">
        <v>164</v>
      </c>
      <c r="B36" s="6">
        <v>2896371.17</v>
      </c>
      <c r="C36" s="6">
        <v>-96131.839999999997</v>
      </c>
      <c r="D36" s="6">
        <v>2800239.33</v>
      </c>
      <c r="E36" s="6">
        <v>1877795.26</v>
      </c>
      <c r="F36" s="6">
        <v>1877795.26</v>
      </c>
      <c r="G36" s="6">
        <v>922444.07</v>
      </c>
    </row>
    <row r="37" spans="1:7" x14ac:dyDescent="0.2">
      <c r="A37" s="41" t="s">
        <v>165</v>
      </c>
      <c r="B37" s="6">
        <v>17172281.350000001</v>
      </c>
      <c r="C37" s="6">
        <v>-1369940.9</v>
      </c>
      <c r="D37" s="6">
        <v>15802340.449999999</v>
      </c>
      <c r="E37" s="6">
        <v>3643298.22</v>
      </c>
      <c r="F37" s="6">
        <v>3643298.22</v>
      </c>
      <c r="G37" s="6">
        <v>12159042.23</v>
      </c>
    </row>
    <row r="38" spans="1:7" x14ac:dyDescent="0.2">
      <c r="A38" s="41" t="s">
        <v>166</v>
      </c>
      <c r="B38" s="6">
        <v>9414616.1799999997</v>
      </c>
      <c r="C38" s="6">
        <v>1414084.15</v>
      </c>
      <c r="D38" s="6">
        <v>10828700.33</v>
      </c>
      <c r="E38" s="6">
        <v>4449061.6100000003</v>
      </c>
      <c r="F38" s="6">
        <v>4449061.6100000003</v>
      </c>
      <c r="G38" s="6">
        <v>6379638.7199999997</v>
      </c>
    </row>
    <row r="39" spans="1:7" x14ac:dyDescent="0.2">
      <c r="A39" s="41" t="s">
        <v>167</v>
      </c>
      <c r="B39" s="6">
        <v>19841600.719999999</v>
      </c>
      <c r="C39" s="6">
        <v>-500000</v>
      </c>
      <c r="D39" s="6">
        <v>19341600.719999999</v>
      </c>
      <c r="E39" s="6">
        <v>9061212.6899999995</v>
      </c>
      <c r="F39" s="6">
        <v>9061212.6899999995</v>
      </c>
      <c r="G39" s="6">
        <v>10280388.029999999</v>
      </c>
    </row>
    <row r="40" spans="1:7" x14ac:dyDescent="0.2">
      <c r="A40" s="41"/>
      <c r="B40" s="6"/>
      <c r="C40" s="6"/>
      <c r="D40" s="6"/>
      <c r="E40" s="6"/>
      <c r="F40" s="6"/>
      <c r="G40" s="6"/>
    </row>
    <row r="41" spans="1:7" x14ac:dyDescent="0.2">
      <c r="A41" s="38" t="s">
        <v>125</v>
      </c>
      <c r="B41" s="11"/>
      <c r="C41" s="11"/>
      <c r="D41" s="11"/>
      <c r="E41" s="11"/>
      <c r="F41" s="11"/>
      <c r="G41" s="11"/>
    </row>
    <row r="42" spans="1:7" x14ac:dyDescent="0.2">
      <c r="B42" s="42">
        <v>131972637.83</v>
      </c>
      <c r="C42" s="42">
        <v>26819424.969999999</v>
      </c>
      <c r="D42" s="42">
        <v>158792062.80000001</v>
      </c>
      <c r="E42" s="42">
        <v>77410503.540000007</v>
      </c>
      <c r="F42" s="42">
        <v>77373954.049999997</v>
      </c>
      <c r="G42" s="42">
        <v>81381559.260000005</v>
      </c>
    </row>
    <row r="44" spans="1:7" ht="56.25" customHeight="1" x14ac:dyDescent="0.2">
      <c r="A44" s="45" t="s">
        <v>132</v>
      </c>
      <c r="B44" s="46"/>
      <c r="C44" s="46"/>
      <c r="D44" s="46"/>
      <c r="E44" s="46"/>
      <c r="F44" s="46"/>
      <c r="G44" s="47"/>
    </row>
    <row r="45" spans="1:7" x14ac:dyDescent="0.2">
      <c r="A45" s="22"/>
      <c r="B45" s="24" t="s">
        <v>0</v>
      </c>
      <c r="C45" s="25"/>
      <c r="D45" s="25"/>
      <c r="E45" s="25"/>
      <c r="F45" s="26"/>
      <c r="G45" s="43" t="s">
        <v>7</v>
      </c>
    </row>
    <row r="46" spans="1:7" ht="20.399999999999999" x14ac:dyDescent="0.2">
      <c r="A46" s="23" t="s">
        <v>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44"/>
    </row>
    <row r="47" spans="1:7" x14ac:dyDescent="0.2">
      <c r="A47" s="13"/>
      <c r="B47" s="14"/>
      <c r="C47" s="14"/>
      <c r="D47" s="14"/>
      <c r="E47" s="14"/>
      <c r="F47" s="14"/>
      <c r="G47" s="14"/>
    </row>
    <row r="48" spans="1:7" x14ac:dyDescent="0.2">
      <c r="A48" s="28" t="s">
        <v>77</v>
      </c>
      <c r="B48" s="15">
        <v>131972637.83</v>
      </c>
      <c r="C48" s="15">
        <v>26819424.969999999</v>
      </c>
      <c r="D48" s="15">
        <v>158792062.80000001</v>
      </c>
      <c r="E48" s="15">
        <v>77410503.540000007</v>
      </c>
      <c r="F48" s="15">
        <v>77373954.049999997</v>
      </c>
      <c r="G48" s="15">
        <v>81381559.260000005</v>
      </c>
    </row>
    <row r="49" spans="1:8" x14ac:dyDescent="0.2">
      <c r="A49" s="28" t="s">
        <v>78</v>
      </c>
      <c r="B49" s="15"/>
      <c r="C49" s="15"/>
      <c r="D49" s="15"/>
      <c r="E49" s="15"/>
      <c r="F49" s="15"/>
      <c r="G49" s="15"/>
    </row>
    <row r="50" spans="1:8" x14ac:dyDescent="0.2">
      <c r="A50" s="28" t="s">
        <v>79</v>
      </c>
      <c r="B50" s="15"/>
      <c r="C50" s="15"/>
      <c r="D50" s="15"/>
      <c r="E50" s="15"/>
      <c r="F50" s="15"/>
      <c r="G50" s="15"/>
    </row>
    <row r="51" spans="1:8" x14ac:dyDescent="0.2">
      <c r="A51" s="28" t="s">
        <v>80</v>
      </c>
      <c r="B51" s="15"/>
      <c r="C51" s="15"/>
      <c r="D51" s="15"/>
      <c r="E51" s="15"/>
      <c r="F51" s="15"/>
      <c r="G51" s="15"/>
    </row>
    <row r="52" spans="1:8" x14ac:dyDescent="0.2">
      <c r="A52" s="2"/>
      <c r="B52" s="16"/>
      <c r="C52" s="16"/>
      <c r="D52" s="16"/>
      <c r="E52" s="16"/>
      <c r="F52" s="16"/>
      <c r="G52" s="16"/>
    </row>
    <row r="53" spans="1:8" x14ac:dyDescent="0.2">
      <c r="A53" s="38" t="s">
        <v>125</v>
      </c>
      <c r="B53" s="11">
        <f>SUM(B48:B51)</f>
        <v>131972637.83</v>
      </c>
      <c r="C53" s="11">
        <f t="shared" ref="C53:G53" si="0">SUM(C48:C51)</f>
        <v>26819424.969999999</v>
      </c>
      <c r="D53" s="11">
        <f t="shared" si="0"/>
        <v>158792062.80000001</v>
      </c>
      <c r="E53" s="11">
        <f t="shared" si="0"/>
        <v>77410503.540000007</v>
      </c>
      <c r="F53" s="11">
        <f t="shared" si="0"/>
        <v>77373954.049999997</v>
      </c>
      <c r="G53" s="11">
        <f t="shared" si="0"/>
        <v>81381559.260000005</v>
      </c>
    </row>
    <row r="55" spans="1:8" x14ac:dyDescent="0.2"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</row>
    <row r="56" spans="1:8" ht="57.75" customHeight="1" x14ac:dyDescent="0.2">
      <c r="A56" s="45" t="s">
        <v>131</v>
      </c>
      <c r="B56" s="46"/>
      <c r="C56" s="46"/>
      <c r="D56" s="46"/>
      <c r="E56" s="46"/>
      <c r="F56" s="46"/>
      <c r="G56" s="47"/>
    </row>
    <row r="57" spans="1:8" x14ac:dyDescent="0.2">
      <c r="A57" s="22"/>
      <c r="B57" s="24" t="s">
        <v>0</v>
      </c>
      <c r="C57" s="25"/>
      <c r="D57" s="25"/>
      <c r="E57" s="25"/>
      <c r="F57" s="26"/>
      <c r="G57" s="43" t="s">
        <v>7</v>
      </c>
    </row>
    <row r="58" spans="1:8" ht="20.399999999999999" x14ac:dyDescent="0.2">
      <c r="A58" s="2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44"/>
    </row>
    <row r="59" spans="1:8" x14ac:dyDescent="0.2">
      <c r="A59" s="13"/>
      <c r="B59" s="14"/>
      <c r="C59" s="14"/>
      <c r="D59" s="14"/>
      <c r="E59" s="14"/>
      <c r="F59" s="14"/>
      <c r="G59" s="14"/>
    </row>
    <row r="60" spans="1:8" ht="20.399999999999999" x14ac:dyDescent="0.2">
      <c r="A60" s="29" t="s">
        <v>81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33"/>
    </row>
    <row r="61" spans="1:8" x14ac:dyDescent="0.2">
      <c r="A61" s="29"/>
      <c r="B61" s="15"/>
      <c r="C61" s="15"/>
      <c r="D61" s="15"/>
      <c r="E61" s="15"/>
      <c r="F61" s="15"/>
      <c r="G61" s="15"/>
      <c r="H61"/>
    </row>
    <row r="62" spans="1:8" x14ac:dyDescent="0.2">
      <c r="A62" s="29" t="s">
        <v>82</v>
      </c>
      <c r="B62" s="15"/>
      <c r="C62" s="15"/>
      <c r="D62" s="15"/>
      <c r="E62" s="15"/>
      <c r="F62" s="15"/>
      <c r="G62" s="15"/>
      <c r="H62"/>
    </row>
    <row r="63" spans="1:8" x14ac:dyDescent="0.2">
      <c r="A63" s="29"/>
      <c r="B63" s="15"/>
      <c r="C63" s="15"/>
      <c r="D63" s="15"/>
      <c r="E63" s="15"/>
      <c r="F63" s="15"/>
      <c r="G63" s="15"/>
      <c r="H63"/>
    </row>
    <row r="64" spans="1:8" ht="20.399999999999999" x14ac:dyDescent="0.2">
      <c r="A64" s="29" t="s">
        <v>83</v>
      </c>
      <c r="B64" s="15"/>
      <c r="C64" s="15"/>
      <c r="D64" s="15"/>
      <c r="E64" s="15"/>
      <c r="F64" s="15"/>
      <c r="G64" s="15"/>
      <c r="H64" s="33"/>
    </row>
    <row r="65" spans="1:8" x14ac:dyDescent="0.2">
      <c r="A65" s="29"/>
      <c r="B65" s="15"/>
      <c r="C65" s="15"/>
      <c r="D65" s="15"/>
      <c r="E65" s="15"/>
      <c r="F65" s="15"/>
      <c r="G65" s="15"/>
      <c r="H65"/>
    </row>
    <row r="66" spans="1:8" ht="20.399999999999999" x14ac:dyDescent="0.2">
      <c r="A66" s="29" t="s">
        <v>84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33"/>
    </row>
    <row r="67" spans="1:8" x14ac:dyDescent="0.2">
      <c r="A67" s="29"/>
      <c r="B67" s="15"/>
      <c r="C67" s="15"/>
      <c r="D67" s="15"/>
      <c r="E67" s="15"/>
      <c r="F67" s="15"/>
      <c r="G67" s="15"/>
      <c r="H67"/>
    </row>
    <row r="68" spans="1:8" ht="20.399999999999999" x14ac:dyDescent="0.2">
      <c r="A68" s="29" t="s">
        <v>85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33"/>
    </row>
    <row r="69" spans="1:8" x14ac:dyDescent="0.2">
      <c r="A69" s="29"/>
      <c r="B69" s="15"/>
      <c r="C69" s="15"/>
      <c r="D69" s="15"/>
      <c r="E69" s="15"/>
      <c r="F69" s="15"/>
      <c r="G69" s="15"/>
      <c r="H69"/>
    </row>
    <row r="70" spans="1:8" ht="20.399999999999999" x14ac:dyDescent="0.2">
      <c r="A70" s="29" t="s">
        <v>86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33"/>
    </row>
    <row r="71" spans="1:8" x14ac:dyDescent="0.2">
      <c r="A71" s="29"/>
      <c r="B71" s="15"/>
      <c r="C71" s="15"/>
      <c r="D71" s="15"/>
      <c r="E71" s="15"/>
      <c r="F71" s="15"/>
      <c r="G71" s="15"/>
      <c r="H71"/>
    </row>
    <row r="72" spans="1:8" ht="20.399999999999999" x14ac:dyDescent="0.2">
      <c r="A72" s="29" t="s">
        <v>87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</row>
    <row r="73" spans="1:8" x14ac:dyDescent="0.2">
      <c r="A73" s="29"/>
      <c r="B73" s="15"/>
      <c r="C73" s="15"/>
      <c r="D73" s="15"/>
      <c r="E73" s="15"/>
      <c r="F73" s="15"/>
      <c r="G73" s="15"/>
    </row>
    <row r="74" spans="1:8" x14ac:dyDescent="0.2">
      <c r="A74" s="29" t="s">
        <v>124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33"/>
    </row>
    <row r="75" spans="1:8" x14ac:dyDescent="0.2">
      <c r="A75" s="30"/>
      <c r="B75" s="16"/>
      <c r="C75" s="16"/>
      <c r="D75" s="16"/>
      <c r="E75" s="16"/>
      <c r="F75" s="16"/>
      <c r="G75" s="16"/>
    </row>
    <row r="76" spans="1:8" x14ac:dyDescent="0.2">
      <c r="A76" s="21" t="s">
        <v>125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</row>
  </sheetData>
  <sheetProtection formatCells="0" formatColumns="0" formatRows="0" insertRows="0" deleteRows="0" autoFilter="0"/>
  <mergeCells count="6">
    <mergeCell ref="G2:G3"/>
    <mergeCell ref="G45:G46"/>
    <mergeCell ref="G57:G58"/>
    <mergeCell ref="A1:G1"/>
    <mergeCell ref="A44:G44"/>
    <mergeCell ref="A56:G5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tabSelected="1" topLeftCell="A13" workbookViewId="0">
      <selection sqref="A1:G27"/>
    </sheetView>
  </sheetViews>
  <sheetFormatPr baseColWidth="10" defaultColWidth="12" defaultRowHeight="10.199999999999999" x14ac:dyDescent="0.2"/>
  <cols>
    <col min="1" max="1" width="49.140625" style="1" customWidth="1"/>
    <col min="2" max="7" width="18.28515625" style="1" customWidth="1"/>
    <col min="8" max="16384" width="12" style="1"/>
  </cols>
  <sheetData>
    <row r="1" spans="1:7" ht="58.5" customHeight="1" x14ac:dyDescent="0.2">
      <c r="A1" s="45" t="s">
        <v>129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92475642.599999994</v>
      </c>
      <c r="C5" s="5">
        <v>30892100.809999999</v>
      </c>
      <c r="D5" s="5">
        <v>123367743.41</v>
      </c>
      <c r="E5" s="5">
        <v>65157384.390000001</v>
      </c>
      <c r="F5" s="5">
        <v>65120834.899999999</v>
      </c>
      <c r="G5" s="5">
        <v>58210359.020000003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2483113.16</v>
      </c>
      <c r="C7" s="5">
        <v>31650236.66</v>
      </c>
      <c r="D7" s="5">
        <v>34133349.82</v>
      </c>
      <c r="E7" s="5">
        <v>12178406.15</v>
      </c>
      <c r="F7" s="5">
        <v>12178406.15</v>
      </c>
      <c r="G7" s="5">
        <v>21954943.670000002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5">
        <v>37013882.07</v>
      </c>
      <c r="C13" s="5">
        <v>-35722912.5</v>
      </c>
      <c r="D13" s="5">
        <v>1290969.57</v>
      </c>
      <c r="E13" s="5">
        <v>74713</v>
      </c>
      <c r="F13" s="5">
        <v>74713</v>
      </c>
      <c r="G13" s="5">
        <v>1216256.57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131972637.83</v>
      </c>
      <c r="C15" s="7">
        <v>26819424.969999999</v>
      </c>
      <c r="D15" s="7">
        <v>158792062.80000001</v>
      </c>
      <c r="E15" s="7">
        <v>77410503.540000007</v>
      </c>
      <c r="F15" s="7">
        <v>77373954.049999997</v>
      </c>
      <c r="G15" s="7">
        <v>81381559.260000005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2"/>
  <sheetViews>
    <sheetView showGridLines="0" topLeftCell="A48" workbookViewId="0">
      <selection activeCell="J82" sqref="J82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8.5" customHeight="1" x14ac:dyDescent="0.2">
      <c r="A1" s="45" t="s">
        <v>128</v>
      </c>
      <c r="B1" s="46"/>
      <c r="C1" s="46"/>
      <c r="D1" s="46"/>
      <c r="E1" s="46"/>
      <c r="F1" s="46"/>
      <c r="G1" s="47"/>
    </row>
    <row r="2" spans="1:7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7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7" x14ac:dyDescent="0.2">
      <c r="A4" s="36" t="s">
        <v>8</v>
      </c>
      <c r="B4" s="4">
        <f>SUM(B5:B11)</f>
        <v>43002008.07</v>
      </c>
      <c r="C4" s="4">
        <f t="shared" ref="C4:G4" si="0">SUM(C5:C11)</f>
        <v>6142333.3200000003</v>
      </c>
      <c r="D4" s="4">
        <f t="shared" si="0"/>
        <v>49144341.390000001</v>
      </c>
      <c r="E4" s="4">
        <f t="shared" si="0"/>
        <v>29831721.190000001</v>
      </c>
      <c r="F4" s="4">
        <f t="shared" si="0"/>
        <v>29831721.190000001</v>
      </c>
      <c r="G4" s="4">
        <f t="shared" si="0"/>
        <v>19312620.200000003</v>
      </c>
    </row>
    <row r="5" spans="1:7" x14ac:dyDescent="0.2">
      <c r="A5" s="34" t="s">
        <v>9</v>
      </c>
      <c r="B5" s="5">
        <v>20421858.280000001</v>
      </c>
      <c r="C5" s="5">
        <v>-82538.12</v>
      </c>
      <c r="D5" s="5">
        <v>20339320.16</v>
      </c>
      <c r="E5" s="5">
        <v>14291338.380000001</v>
      </c>
      <c r="F5" s="5">
        <v>14291338.380000001</v>
      </c>
      <c r="G5" s="5">
        <v>6047981.7800000003</v>
      </c>
    </row>
    <row r="6" spans="1:7" x14ac:dyDescent="0.2">
      <c r="A6" s="34" t="s">
        <v>10</v>
      </c>
      <c r="B6" s="5">
        <v>200000</v>
      </c>
      <c r="C6" s="5">
        <v>5011943.68</v>
      </c>
      <c r="D6" s="5">
        <v>5211943.68</v>
      </c>
      <c r="E6" s="5">
        <v>3664465.69</v>
      </c>
      <c r="F6" s="5">
        <v>3664465.69</v>
      </c>
      <c r="G6" s="5">
        <v>1547477.99</v>
      </c>
    </row>
    <row r="7" spans="1:7" x14ac:dyDescent="0.2">
      <c r="A7" s="34" t="s">
        <v>11</v>
      </c>
      <c r="B7" s="5">
        <v>6367309.1200000001</v>
      </c>
      <c r="C7" s="5">
        <v>398112.74</v>
      </c>
      <c r="D7" s="5">
        <v>6765421.8600000003</v>
      </c>
      <c r="E7" s="5">
        <v>1486121.35</v>
      </c>
      <c r="F7" s="5">
        <v>1486121.35</v>
      </c>
      <c r="G7" s="5">
        <v>5279300.51</v>
      </c>
    </row>
    <row r="8" spans="1:7" x14ac:dyDescent="0.2">
      <c r="A8" s="34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34" t="s">
        <v>13</v>
      </c>
      <c r="B9" s="5">
        <v>16012840.67</v>
      </c>
      <c r="C9" s="5">
        <v>814815.02</v>
      </c>
      <c r="D9" s="5">
        <v>16827655.690000001</v>
      </c>
      <c r="E9" s="5">
        <v>10389795.77</v>
      </c>
      <c r="F9" s="5">
        <v>10389795.77</v>
      </c>
      <c r="G9" s="5">
        <v>6437859.9199999999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7916534.6799999997</v>
      </c>
      <c r="C12" s="5">
        <f t="shared" ref="C12:G12" si="1">SUM(C13:C21)</f>
        <v>3290847.2</v>
      </c>
      <c r="D12" s="5">
        <f t="shared" si="1"/>
        <v>11207381.879999999</v>
      </c>
      <c r="E12" s="5">
        <f t="shared" si="1"/>
        <v>6642760.0700000003</v>
      </c>
      <c r="F12" s="5">
        <f t="shared" si="1"/>
        <v>6649557.6700000009</v>
      </c>
      <c r="G12" s="5">
        <f t="shared" si="1"/>
        <v>4564621.8099999996</v>
      </c>
    </row>
    <row r="13" spans="1:7" x14ac:dyDescent="0.2">
      <c r="A13" s="34" t="s">
        <v>16</v>
      </c>
      <c r="B13" s="5">
        <v>1319835.68</v>
      </c>
      <c r="C13" s="5">
        <v>201541.15</v>
      </c>
      <c r="D13" s="5">
        <v>1521376.83</v>
      </c>
      <c r="E13" s="5">
        <v>921004.7</v>
      </c>
      <c r="F13" s="5">
        <v>921004.7</v>
      </c>
      <c r="G13" s="5">
        <v>600372.13</v>
      </c>
    </row>
    <row r="14" spans="1:7" x14ac:dyDescent="0.2">
      <c r="A14" s="34" t="s">
        <v>17</v>
      </c>
      <c r="B14" s="5">
        <v>1062799</v>
      </c>
      <c r="C14" s="5">
        <v>-4798.8999999999996</v>
      </c>
      <c r="D14" s="5">
        <v>1058000.1000000001</v>
      </c>
      <c r="E14" s="5">
        <v>418865.1</v>
      </c>
      <c r="F14" s="5">
        <v>424479.56</v>
      </c>
      <c r="G14" s="5">
        <v>639135</v>
      </c>
    </row>
    <row r="15" spans="1:7" x14ac:dyDescent="0.2">
      <c r="A15" s="34" t="s">
        <v>18</v>
      </c>
      <c r="B15" s="5">
        <v>100000</v>
      </c>
      <c r="C15" s="5">
        <v>0</v>
      </c>
      <c r="D15" s="5">
        <v>100000</v>
      </c>
      <c r="E15" s="5">
        <v>0</v>
      </c>
      <c r="F15" s="5">
        <v>0</v>
      </c>
      <c r="G15" s="5">
        <v>100000</v>
      </c>
    </row>
    <row r="16" spans="1:7" x14ac:dyDescent="0.2">
      <c r="A16" s="34" t="s">
        <v>19</v>
      </c>
      <c r="B16" s="5">
        <v>360000</v>
      </c>
      <c r="C16" s="5">
        <v>1406562.22</v>
      </c>
      <c r="D16" s="5">
        <v>1766562.22</v>
      </c>
      <c r="E16" s="5">
        <v>1045126.55</v>
      </c>
      <c r="F16" s="5">
        <v>1045126.55</v>
      </c>
      <c r="G16" s="5">
        <v>721435.67</v>
      </c>
    </row>
    <row r="17" spans="1:7" x14ac:dyDescent="0.2">
      <c r="A17" s="34" t="s">
        <v>20</v>
      </c>
      <c r="B17" s="5">
        <v>53000</v>
      </c>
      <c r="C17" s="5">
        <v>-4000</v>
      </c>
      <c r="D17" s="5">
        <v>49000</v>
      </c>
      <c r="E17" s="5">
        <v>20670.599999999999</v>
      </c>
      <c r="F17" s="5">
        <v>20670.599999999999</v>
      </c>
      <c r="G17" s="5">
        <v>28329.4</v>
      </c>
    </row>
    <row r="18" spans="1:7" x14ac:dyDescent="0.2">
      <c r="A18" s="34" t="s">
        <v>21</v>
      </c>
      <c r="B18" s="5">
        <v>4047400</v>
      </c>
      <c r="C18" s="5">
        <v>1612890.94</v>
      </c>
      <c r="D18" s="5">
        <v>5660290.9400000004</v>
      </c>
      <c r="E18" s="5">
        <v>3702793.85</v>
      </c>
      <c r="F18" s="5">
        <v>3703976.99</v>
      </c>
      <c r="G18" s="5">
        <v>1957497.09</v>
      </c>
    </row>
    <row r="19" spans="1:7" x14ac:dyDescent="0.2">
      <c r="A19" s="34" t="s">
        <v>22</v>
      </c>
      <c r="B19" s="5">
        <v>832500</v>
      </c>
      <c r="C19" s="5">
        <v>43651.79</v>
      </c>
      <c r="D19" s="5">
        <v>876151.79</v>
      </c>
      <c r="E19" s="5">
        <v>453304.9</v>
      </c>
      <c r="F19" s="5">
        <v>453304.9</v>
      </c>
      <c r="G19" s="5">
        <v>422846.89</v>
      </c>
    </row>
    <row r="20" spans="1:7" x14ac:dyDescent="0.2">
      <c r="A20" s="34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34" t="s">
        <v>24</v>
      </c>
      <c r="B21" s="5">
        <v>141000</v>
      </c>
      <c r="C21" s="5">
        <v>35000</v>
      </c>
      <c r="D21" s="5">
        <v>176000</v>
      </c>
      <c r="E21" s="5">
        <v>80994.37</v>
      </c>
      <c r="F21" s="5">
        <v>80994.37</v>
      </c>
      <c r="G21" s="5">
        <v>95005.63</v>
      </c>
    </row>
    <row r="22" spans="1:7" x14ac:dyDescent="0.2">
      <c r="A22" s="36" t="s">
        <v>25</v>
      </c>
      <c r="B22" s="5">
        <f>SUM(B23:B31)</f>
        <v>19339520.41</v>
      </c>
      <c r="C22" s="5">
        <f t="shared" ref="C22:G22" si="2">SUM(C23:C31)</f>
        <v>13089725.869999999</v>
      </c>
      <c r="D22" s="5">
        <f t="shared" si="2"/>
        <v>32429246.280000001</v>
      </c>
      <c r="E22" s="5">
        <f t="shared" si="2"/>
        <v>14171171.419999998</v>
      </c>
      <c r="F22" s="5">
        <f t="shared" si="2"/>
        <v>14127824.329999998</v>
      </c>
      <c r="G22" s="5">
        <f t="shared" si="2"/>
        <v>18258074.859999999</v>
      </c>
    </row>
    <row r="23" spans="1:7" x14ac:dyDescent="0.2">
      <c r="A23" s="34" t="s">
        <v>26</v>
      </c>
      <c r="B23" s="5">
        <v>4244914</v>
      </c>
      <c r="C23" s="5">
        <v>1552682.08</v>
      </c>
      <c r="D23" s="5">
        <v>5797596.0800000001</v>
      </c>
      <c r="E23" s="5">
        <v>3536166.66</v>
      </c>
      <c r="F23" s="5">
        <v>3548250.38</v>
      </c>
      <c r="G23" s="5">
        <v>2261429.42</v>
      </c>
    </row>
    <row r="24" spans="1:7" x14ac:dyDescent="0.2">
      <c r="A24" s="34" t="s">
        <v>27</v>
      </c>
      <c r="B24" s="5">
        <v>1583000</v>
      </c>
      <c r="C24" s="5">
        <v>452700</v>
      </c>
      <c r="D24" s="5">
        <v>2035700</v>
      </c>
      <c r="E24" s="5">
        <v>922376.26</v>
      </c>
      <c r="F24" s="5">
        <v>922376.26</v>
      </c>
      <c r="G24" s="5">
        <v>1113323.74</v>
      </c>
    </row>
    <row r="25" spans="1:7" x14ac:dyDescent="0.2">
      <c r="A25" s="34" t="s">
        <v>28</v>
      </c>
      <c r="B25" s="5">
        <v>5982125.5300000003</v>
      </c>
      <c r="C25" s="5">
        <v>-2244402.0099999998</v>
      </c>
      <c r="D25" s="5">
        <v>3737723.52</v>
      </c>
      <c r="E25" s="5">
        <v>1203904.73</v>
      </c>
      <c r="F25" s="5">
        <v>1203904.73</v>
      </c>
      <c r="G25" s="5">
        <v>2533818.79</v>
      </c>
    </row>
    <row r="26" spans="1:7" x14ac:dyDescent="0.2">
      <c r="A26" s="34" t="s">
        <v>29</v>
      </c>
      <c r="B26" s="5">
        <v>833000</v>
      </c>
      <c r="C26" s="5">
        <v>35000</v>
      </c>
      <c r="D26" s="5">
        <v>868000</v>
      </c>
      <c r="E26" s="5">
        <v>729040.93</v>
      </c>
      <c r="F26" s="5">
        <v>729040.93</v>
      </c>
      <c r="G26" s="5">
        <v>138959.07</v>
      </c>
    </row>
    <row r="27" spans="1:7" x14ac:dyDescent="0.2">
      <c r="A27" s="34" t="s">
        <v>30</v>
      </c>
      <c r="B27" s="5">
        <v>1667000</v>
      </c>
      <c r="C27" s="5">
        <v>615251.84</v>
      </c>
      <c r="D27" s="5">
        <v>2282251.84</v>
      </c>
      <c r="E27" s="5">
        <v>1348753.41</v>
      </c>
      <c r="F27" s="5">
        <v>1299155.5900000001</v>
      </c>
      <c r="G27" s="5">
        <v>933498.43</v>
      </c>
    </row>
    <row r="28" spans="1:7" x14ac:dyDescent="0.2">
      <c r="A28" s="34" t="s">
        <v>126</v>
      </c>
      <c r="B28" s="5">
        <v>367000</v>
      </c>
      <c r="C28" s="5">
        <v>153000</v>
      </c>
      <c r="D28" s="5">
        <v>520000</v>
      </c>
      <c r="E28" s="5">
        <v>447547.18</v>
      </c>
      <c r="F28" s="5">
        <v>447547.18</v>
      </c>
      <c r="G28" s="5">
        <v>72452.820000000007</v>
      </c>
    </row>
    <row r="29" spans="1:7" x14ac:dyDescent="0.2">
      <c r="A29" s="34" t="s">
        <v>31</v>
      </c>
      <c r="B29" s="5">
        <v>408600</v>
      </c>
      <c r="C29" s="5">
        <v>442145</v>
      </c>
      <c r="D29" s="5">
        <v>850745</v>
      </c>
      <c r="E29" s="5">
        <v>452836.54</v>
      </c>
      <c r="F29" s="5">
        <v>447003.55</v>
      </c>
      <c r="G29" s="5">
        <v>397908.46</v>
      </c>
    </row>
    <row r="30" spans="1:7" x14ac:dyDescent="0.2">
      <c r="A30" s="34" t="s">
        <v>32</v>
      </c>
      <c r="B30" s="5">
        <v>2679484.4</v>
      </c>
      <c r="C30" s="5">
        <v>11448442.26</v>
      </c>
      <c r="D30" s="5">
        <v>14127926.66</v>
      </c>
      <c r="E30" s="5">
        <v>4659359.25</v>
      </c>
      <c r="F30" s="5">
        <v>4659359.25</v>
      </c>
      <c r="G30" s="5">
        <v>9468567.4100000001</v>
      </c>
    </row>
    <row r="31" spans="1:7" x14ac:dyDescent="0.2">
      <c r="A31" s="34" t="s">
        <v>33</v>
      </c>
      <c r="B31" s="5">
        <v>1574396.48</v>
      </c>
      <c r="C31" s="5">
        <v>634906.69999999995</v>
      </c>
      <c r="D31" s="5">
        <v>2209303.1800000002</v>
      </c>
      <c r="E31" s="5">
        <v>871186.46</v>
      </c>
      <c r="F31" s="5">
        <v>871186.46</v>
      </c>
      <c r="G31" s="5">
        <v>1338116.72</v>
      </c>
    </row>
    <row r="32" spans="1:7" x14ac:dyDescent="0.2">
      <c r="A32" s="36" t="s">
        <v>119</v>
      </c>
      <c r="B32" s="5">
        <f>SUM(B33:B41)</f>
        <v>22217579.440000001</v>
      </c>
      <c r="C32" s="5">
        <f t="shared" ref="C32:G32" si="3">SUM(C33:C41)</f>
        <v>8369194.4199999999</v>
      </c>
      <c r="D32" s="5">
        <f t="shared" si="3"/>
        <v>30586773.860000003</v>
      </c>
      <c r="E32" s="5">
        <f t="shared" si="3"/>
        <v>14511731.709999999</v>
      </c>
      <c r="F32" s="5">
        <f t="shared" si="3"/>
        <v>14511731.709999999</v>
      </c>
      <c r="G32" s="5">
        <f t="shared" si="3"/>
        <v>16075042.149999999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7280000</v>
      </c>
      <c r="C34" s="5">
        <v>32000</v>
      </c>
      <c r="D34" s="5">
        <v>7312000</v>
      </c>
      <c r="E34" s="5">
        <v>5385851.96</v>
      </c>
      <c r="F34" s="5">
        <v>5385851.96</v>
      </c>
      <c r="G34" s="5">
        <v>1926148.04</v>
      </c>
    </row>
    <row r="35" spans="1:7" x14ac:dyDescent="0.2">
      <c r="A35" s="34" t="s">
        <v>36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34" t="s">
        <v>37</v>
      </c>
      <c r="B36" s="5">
        <v>14423900</v>
      </c>
      <c r="C36" s="5">
        <v>8337194.4199999999</v>
      </c>
      <c r="D36" s="5">
        <v>22761094.420000002</v>
      </c>
      <c r="E36" s="5">
        <v>8879666.9900000002</v>
      </c>
      <c r="F36" s="5">
        <v>8879666.9900000002</v>
      </c>
      <c r="G36" s="5">
        <v>13881427.43</v>
      </c>
    </row>
    <row r="37" spans="1:7" x14ac:dyDescent="0.2">
      <c r="A37" s="34" t="s">
        <v>38</v>
      </c>
      <c r="B37" s="5">
        <v>243679.44</v>
      </c>
      <c r="C37" s="5">
        <v>0</v>
      </c>
      <c r="D37" s="5">
        <v>243679.44</v>
      </c>
      <c r="E37" s="5">
        <v>137759.57999999999</v>
      </c>
      <c r="F37" s="5">
        <v>137759.57999999999</v>
      </c>
      <c r="G37" s="5">
        <v>105919.86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270000</v>
      </c>
      <c r="C40" s="5">
        <v>0</v>
      </c>
      <c r="D40" s="5">
        <v>270000</v>
      </c>
      <c r="E40" s="5">
        <v>108453.18</v>
      </c>
      <c r="F40" s="5">
        <v>108453.18</v>
      </c>
      <c r="G40" s="5">
        <v>161546.82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1492383.01</v>
      </c>
      <c r="C42" s="5">
        <f t="shared" ref="C42:G42" si="4">SUM(C43:C51)</f>
        <v>3153446.79</v>
      </c>
      <c r="D42" s="5">
        <f t="shared" si="4"/>
        <v>4645829.8</v>
      </c>
      <c r="E42" s="5">
        <f t="shared" si="4"/>
        <v>417873.62</v>
      </c>
      <c r="F42" s="5">
        <f t="shared" si="4"/>
        <v>417873.62</v>
      </c>
      <c r="G42" s="5">
        <f t="shared" si="4"/>
        <v>4227956.18</v>
      </c>
    </row>
    <row r="43" spans="1:7" x14ac:dyDescent="0.2">
      <c r="A43" s="34" t="s">
        <v>43</v>
      </c>
      <c r="B43" s="5">
        <v>855083.01</v>
      </c>
      <c r="C43" s="5">
        <v>651379.31000000006</v>
      </c>
      <c r="D43" s="5">
        <v>1506462.32</v>
      </c>
      <c r="E43" s="5">
        <v>45043.98</v>
      </c>
      <c r="F43" s="5">
        <v>45043.98</v>
      </c>
      <c r="G43" s="5">
        <v>1461418.34</v>
      </c>
    </row>
    <row r="44" spans="1:7" x14ac:dyDescent="0.2">
      <c r="A44" s="34" t="s">
        <v>44</v>
      </c>
      <c r="B44" s="5">
        <v>3200</v>
      </c>
      <c r="C44" s="5">
        <v>183700.02</v>
      </c>
      <c r="D44" s="5">
        <v>186900.02</v>
      </c>
      <c r="E44" s="5">
        <v>149795.14000000001</v>
      </c>
      <c r="F44" s="5">
        <v>149795.14000000001</v>
      </c>
      <c r="G44" s="5">
        <v>37104.879999999997</v>
      </c>
    </row>
    <row r="45" spans="1:7" x14ac:dyDescent="0.2">
      <c r="A45" s="34" t="s">
        <v>45</v>
      </c>
      <c r="B45" s="5">
        <v>0</v>
      </c>
      <c r="C45" s="5">
        <v>10000</v>
      </c>
      <c r="D45" s="5">
        <v>10000</v>
      </c>
      <c r="E45" s="5">
        <v>61559.99</v>
      </c>
      <c r="F45" s="5">
        <v>61559.99</v>
      </c>
      <c r="G45" s="5">
        <v>-51559.99</v>
      </c>
    </row>
    <row r="46" spans="1:7" x14ac:dyDescent="0.2">
      <c r="A46" s="34" t="s">
        <v>46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34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34" t="s">
        <v>48</v>
      </c>
      <c r="B48" s="5">
        <v>475000</v>
      </c>
      <c r="C48" s="5">
        <v>2296367.46</v>
      </c>
      <c r="D48" s="5">
        <v>2771367.46</v>
      </c>
      <c r="E48" s="5">
        <v>157886.51</v>
      </c>
      <c r="F48" s="5">
        <v>157886.51</v>
      </c>
      <c r="G48" s="5">
        <v>2613480.9500000002</v>
      </c>
    </row>
    <row r="49" spans="1:7" x14ac:dyDescent="0.2">
      <c r="A49" s="34" t="s">
        <v>49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34" t="s">
        <v>50</v>
      </c>
      <c r="B50" s="5">
        <v>14500</v>
      </c>
      <c r="C50" s="5">
        <v>0</v>
      </c>
      <c r="D50" s="5">
        <v>14500</v>
      </c>
      <c r="E50" s="5">
        <v>0</v>
      </c>
      <c r="F50" s="5">
        <v>0</v>
      </c>
      <c r="G50" s="5">
        <v>14500</v>
      </c>
    </row>
    <row r="51" spans="1:7" x14ac:dyDescent="0.2">
      <c r="A51" s="34" t="s">
        <v>51</v>
      </c>
      <c r="B51" s="5">
        <v>144600</v>
      </c>
      <c r="C51" s="5">
        <v>12000</v>
      </c>
      <c r="D51" s="5">
        <v>156600</v>
      </c>
      <c r="E51" s="5">
        <v>3588</v>
      </c>
      <c r="F51" s="5">
        <v>3588</v>
      </c>
      <c r="G51" s="5">
        <v>153012</v>
      </c>
    </row>
    <row r="52" spans="1:7" x14ac:dyDescent="0.2">
      <c r="A52" s="36" t="s">
        <v>52</v>
      </c>
      <c r="B52" s="5">
        <f>SUM(B53:B55)</f>
        <v>990730.15</v>
      </c>
      <c r="C52" s="5">
        <f t="shared" ref="C52:G52" si="5">SUM(C53:C55)</f>
        <v>28496789.870000001</v>
      </c>
      <c r="D52" s="5">
        <f t="shared" si="5"/>
        <v>29487520.02</v>
      </c>
      <c r="E52" s="5">
        <f t="shared" si="5"/>
        <v>11760532.529999999</v>
      </c>
      <c r="F52" s="5">
        <f t="shared" si="5"/>
        <v>11760532.529999999</v>
      </c>
      <c r="G52" s="5">
        <f t="shared" si="5"/>
        <v>17726987.489999998</v>
      </c>
    </row>
    <row r="53" spans="1:7" x14ac:dyDescent="0.2">
      <c r="A53" s="34" t="s">
        <v>53</v>
      </c>
      <c r="B53" s="5">
        <v>990730.15</v>
      </c>
      <c r="C53" s="5">
        <v>25296789.870000001</v>
      </c>
      <c r="D53" s="5">
        <v>26287520.02</v>
      </c>
      <c r="E53" s="5">
        <v>8582586.9299999997</v>
      </c>
      <c r="F53" s="5">
        <v>8582586.9299999997</v>
      </c>
      <c r="G53" s="5">
        <v>17704933.09</v>
      </c>
    </row>
    <row r="54" spans="1:7" x14ac:dyDescent="0.2">
      <c r="A54" s="34" t="s">
        <v>54</v>
      </c>
      <c r="B54" s="5">
        <v>0</v>
      </c>
      <c r="C54" s="5">
        <v>3200000</v>
      </c>
      <c r="D54" s="5">
        <v>3200000</v>
      </c>
      <c r="E54" s="5">
        <v>3177945.6</v>
      </c>
      <c r="F54" s="5">
        <v>3177945.6</v>
      </c>
      <c r="G54" s="5">
        <v>22054.400000000001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37013882.07</v>
      </c>
      <c r="C64" s="5">
        <f t="shared" ref="C64:G64" si="7">SUM(C65:C67)</f>
        <v>-35722912.5</v>
      </c>
      <c r="D64" s="5">
        <f t="shared" si="7"/>
        <v>1290969.57</v>
      </c>
      <c r="E64" s="5">
        <f t="shared" si="7"/>
        <v>74713</v>
      </c>
      <c r="F64" s="5">
        <f t="shared" si="7"/>
        <v>74713</v>
      </c>
      <c r="G64" s="5">
        <f t="shared" si="7"/>
        <v>1216256.57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37013882.07</v>
      </c>
      <c r="C66" s="5">
        <v>-35722912.5</v>
      </c>
      <c r="D66" s="5">
        <v>1290969.57</v>
      </c>
      <c r="E66" s="5">
        <v>74713</v>
      </c>
      <c r="F66" s="5">
        <v>74713</v>
      </c>
      <c r="G66" s="5">
        <v>1216256.57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0</v>
      </c>
      <c r="C68" s="5">
        <f t="shared" ref="C68:G68" si="8">SUM(C69:C75)</f>
        <v>0</v>
      </c>
      <c r="D68" s="5">
        <f t="shared" si="8"/>
        <v>0</v>
      </c>
      <c r="E68" s="5">
        <f t="shared" si="8"/>
        <v>0</v>
      </c>
      <c r="F68" s="5">
        <f t="shared" si="8"/>
        <v>0</v>
      </c>
      <c r="G68" s="5">
        <f t="shared" si="8"/>
        <v>0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131972637.83</v>
      </c>
      <c r="C76" s="7">
        <v>26819424.969999999</v>
      </c>
      <c r="D76" s="7">
        <v>158792062.80000001</v>
      </c>
      <c r="E76" s="7">
        <v>77410503.540000007</v>
      </c>
      <c r="F76" s="7">
        <v>77373954.049999997</v>
      </c>
      <c r="G76" s="7">
        <v>81381559.260000005</v>
      </c>
    </row>
    <row r="82" spans="10:10" x14ac:dyDescent="0.2">
      <c r="J82" s="1" t="s">
        <v>168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1"/>
  <sheetViews>
    <sheetView showGridLines="0" workbookViewId="0">
      <selection activeCell="A43" sqref="A43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8" ht="54.75" customHeight="1" x14ac:dyDescent="0.2">
      <c r="A1" s="45" t="s">
        <v>130</v>
      </c>
      <c r="B1" s="48"/>
      <c r="C1" s="48"/>
      <c r="D1" s="48"/>
      <c r="E1" s="48"/>
      <c r="F1" s="48"/>
      <c r="G1" s="49"/>
    </row>
    <row r="2" spans="1:8" x14ac:dyDescent="0.2">
      <c r="A2" s="22"/>
      <c r="B2" s="24" t="s">
        <v>0</v>
      </c>
      <c r="C2" s="25"/>
      <c r="D2" s="25"/>
      <c r="E2" s="25"/>
      <c r="F2" s="26"/>
      <c r="G2" s="43" t="s">
        <v>7</v>
      </c>
    </row>
    <row r="3" spans="1:8" ht="24.9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4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88549308.890000001</v>
      </c>
      <c r="C5" s="5">
        <v>20795967.73</v>
      </c>
      <c r="D5" s="5">
        <v>109345276.62</v>
      </c>
      <c r="E5" s="5">
        <v>50764397.340000004</v>
      </c>
      <c r="F5" s="5">
        <v>50714951.810000002</v>
      </c>
      <c r="G5" s="5">
        <v>58580879.280000001</v>
      </c>
    </row>
    <row r="6" spans="1:8" x14ac:dyDescent="0.2">
      <c r="A6" s="27" t="s">
        <v>89</v>
      </c>
      <c r="B6" s="5">
        <v>259222.18</v>
      </c>
      <c r="C6" s="5">
        <v>-48000</v>
      </c>
      <c r="D6" s="5">
        <v>211222.18</v>
      </c>
      <c r="E6" s="5">
        <v>0</v>
      </c>
      <c r="F6" s="5">
        <v>0</v>
      </c>
      <c r="G6" s="5">
        <v>211222.18</v>
      </c>
    </row>
    <row r="7" spans="1:8" x14ac:dyDescent="0.2">
      <c r="A7" s="27" t="s">
        <v>90</v>
      </c>
      <c r="B7" s="5">
        <v>259900</v>
      </c>
      <c r="C7" s="5">
        <v>0</v>
      </c>
      <c r="D7" s="5">
        <v>259900</v>
      </c>
      <c r="E7" s="5">
        <v>175291.28</v>
      </c>
      <c r="F7" s="5">
        <v>175291.28</v>
      </c>
      <c r="G7" s="5">
        <v>84608.72</v>
      </c>
    </row>
    <row r="8" spans="1:8" x14ac:dyDescent="0.2">
      <c r="A8" s="27" t="s">
        <v>123</v>
      </c>
      <c r="B8" s="5">
        <v>74294943.620000005</v>
      </c>
      <c r="C8" s="5">
        <v>13707537.9</v>
      </c>
      <c r="D8" s="5">
        <v>88002481.519999996</v>
      </c>
      <c r="E8" s="5">
        <v>38964007.060000002</v>
      </c>
      <c r="F8" s="5">
        <v>38958528.990000002</v>
      </c>
      <c r="G8" s="5">
        <v>49038474.460000001</v>
      </c>
    </row>
    <row r="9" spans="1:8" x14ac:dyDescent="0.2">
      <c r="A9" s="27" t="s">
        <v>91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8" x14ac:dyDescent="0.2">
      <c r="A10" s="27" t="s">
        <v>92</v>
      </c>
      <c r="B10" s="5">
        <v>8239710.6799999997</v>
      </c>
      <c r="C10" s="5">
        <v>6725548.6399999997</v>
      </c>
      <c r="D10" s="5">
        <v>14965259.32</v>
      </c>
      <c r="E10" s="5">
        <v>8493128.1400000006</v>
      </c>
      <c r="F10" s="5">
        <v>8493128.1400000006</v>
      </c>
      <c r="G10" s="5">
        <v>6472131.1799999997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4892078.3099999996</v>
      </c>
      <c r="C12" s="5">
        <v>-11429.9</v>
      </c>
      <c r="D12" s="5">
        <v>4880648.41</v>
      </c>
      <c r="E12" s="5">
        <v>2587497.4500000002</v>
      </c>
      <c r="F12" s="5">
        <v>2543529.9900000002</v>
      </c>
      <c r="G12" s="5">
        <v>2293150.96</v>
      </c>
    </row>
    <row r="13" spans="1:8" x14ac:dyDescent="0.2">
      <c r="A13" s="27" t="s">
        <v>33</v>
      </c>
      <c r="B13" s="5">
        <v>603454.1</v>
      </c>
      <c r="C13" s="5">
        <v>422311.09</v>
      </c>
      <c r="D13" s="5">
        <v>1025765.19</v>
      </c>
      <c r="E13" s="5">
        <v>544473.41</v>
      </c>
      <c r="F13" s="5">
        <v>544473.41</v>
      </c>
      <c r="G13" s="5">
        <v>481291.78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32259904.460000001</v>
      </c>
      <c r="C15" s="5">
        <v>5919057.2400000002</v>
      </c>
      <c r="D15" s="5">
        <v>38178961.700000003</v>
      </c>
      <c r="E15" s="5">
        <v>20648097.329999998</v>
      </c>
      <c r="F15" s="5">
        <v>20660993.370000001</v>
      </c>
      <c r="G15" s="5">
        <v>17530864.370000001</v>
      </c>
    </row>
    <row r="16" spans="1:8" x14ac:dyDescent="0.2">
      <c r="A16" s="27" t="s">
        <v>96</v>
      </c>
      <c r="B16" s="5">
        <v>8006025.3300000001</v>
      </c>
      <c r="C16" s="5">
        <v>1422265.89</v>
      </c>
      <c r="D16" s="5">
        <v>9428291.2200000007</v>
      </c>
      <c r="E16" s="5">
        <v>5734345.3899999997</v>
      </c>
      <c r="F16" s="5">
        <v>5735528.1699999999</v>
      </c>
      <c r="G16" s="5">
        <v>3693945.83</v>
      </c>
    </row>
    <row r="17" spans="1:8" x14ac:dyDescent="0.2">
      <c r="A17" s="27" t="s">
        <v>97</v>
      </c>
      <c r="B17" s="5">
        <v>15957547.76</v>
      </c>
      <c r="C17" s="5">
        <v>4801464.0999999996</v>
      </c>
      <c r="D17" s="5">
        <v>20759011.859999999</v>
      </c>
      <c r="E17" s="5">
        <v>9949334.6099999994</v>
      </c>
      <c r="F17" s="5">
        <v>9949889.1500000004</v>
      </c>
      <c r="G17" s="5">
        <v>10809677.25</v>
      </c>
    </row>
    <row r="18" spans="1:8" x14ac:dyDescent="0.2">
      <c r="A18" s="27" t="s">
        <v>98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8" x14ac:dyDescent="0.2">
      <c r="A19" s="27" t="s">
        <v>99</v>
      </c>
      <c r="B19" s="5">
        <v>4019976.65</v>
      </c>
      <c r="C19" s="5">
        <v>-44763.1</v>
      </c>
      <c r="D19" s="5">
        <v>3975213.55</v>
      </c>
      <c r="E19" s="5">
        <v>2570628.25</v>
      </c>
      <c r="F19" s="5">
        <v>2570628.25</v>
      </c>
      <c r="G19" s="5">
        <v>1404585.3</v>
      </c>
    </row>
    <row r="20" spans="1:8" x14ac:dyDescent="0.2">
      <c r="A20" s="27" t="s">
        <v>100</v>
      </c>
      <c r="B20" s="5">
        <v>2759776.18</v>
      </c>
      <c r="C20" s="5">
        <v>-279613.78999999998</v>
      </c>
      <c r="D20" s="5">
        <v>2480162.39</v>
      </c>
      <c r="E20" s="5">
        <v>1558075.16</v>
      </c>
      <c r="F20" s="5">
        <v>1570158.88</v>
      </c>
      <c r="G20" s="5">
        <v>922087.23</v>
      </c>
    </row>
    <row r="21" spans="1:8" x14ac:dyDescent="0.2">
      <c r="A21" s="27" t="s">
        <v>101</v>
      </c>
      <c r="B21" s="5">
        <v>1516578.54</v>
      </c>
      <c r="C21" s="5">
        <v>19704.14</v>
      </c>
      <c r="D21" s="5">
        <v>1536282.68</v>
      </c>
      <c r="E21" s="5">
        <v>835713.92</v>
      </c>
      <c r="F21" s="5">
        <v>834788.92</v>
      </c>
      <c r="G21" s="5">
        <v>700568.76</v>
      </c>
    </row>
    <row r="22" spans="1:8" x14ac:dyDescent="0.2">
      <c r="A22" s="27" t="s">
        <v>102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11163424.48</v>
      </c>
      <c r="C24" s="5">
        <v>104400</v>
      </c>
      <c r="D24" s="5">
        <v>11267824.48</v>
      </c>
      <c r="E24" s="5">
        <v>5998008.8700000001</v>
      </c>
      <c r="F24" s="5">
        <v>5998008.8700000001</v>
      </c>
      <c r="G24" s="5">
        <v>5269815.6100000003</v>
      </c>
    </row>
    <row r="25" spans="1:8" x14ac:dyDescent="0.2">
      <c r="A25" s="27" t="s">
        <v>104</v>
      </c>
      <c r="B25" s="5">
        <v>1831171.09</v>
      </c>
      <c r="C25" s="5">
        <v>63400</v>
      </c>
      <c r="D25" s="5">
        <v>1894571.09</v>
      </c>
      <c r="E25" s="5">
        <v>607525.35</v>
      </c>
      <c r="F25" s="5">
        <v>607525.35</v>
      </c>
      <c r="G25" s="5">
        <v>1287045.74</v>
      </c>
    </row>
    <row r="26" spans="1:8" x14ac:dyDescent="0.2">
      <c r="A26" s="27" t="s">
        <v>105</v>
      </c>
      <c r="B26" s="5">
        <v>6810553.3899999997</v>
      </c>
      <c r="C26" s="5">
        <v>-392800</v>
      </c>
      <c r="D26" s="5">
        <v>6417753.3899999997</v>
      </c>
      <c r="E26" s="5">
        <v>2799278.26</v>
      </c>
      <c r="F26" s="5">
        <v>2799278.26</v>
      </c>
      <c r="G26" s="5">
        <v>3618475.13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2521700</v>
      </c>
      <c r="C31" s="5">
        <v>433800</v>
      </c>
      <c r="D31" s="5">
        <v>2955500</v>
      </c>
      <c r="E31" s="5">
        <v>2591205.2599999998</v>
      </c>
      <c r="F31" s="5">
        <v>2591205.2599999998</v>
      </c>
      <c r="G31" s="5">
        <v>364294.74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0.399999999999999" x14ac:dyDescent="0.2">
      <c r="A37" s="27" t="s">
        <v>115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131972637.83</v>
      </c>
      <c r="C41" s="11">
        <v>26819424.969999999</v>
      </c>
      <c r="D41" s="11">
        <v>158792062.80000001</v>
      </c>
      <c r="E41" s="11">
        <v>77410503.540000007</v>
      </c>
      <c r="F41" s="11">
        <v>77373954.049999997</v>
      </c>
      <c r="G41" s="11">
        <v>81381559.260000005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2025-10-21T22:38:40Z</cp:lastPrinted>
  <dcterms:created xsi:type="dcterms:W3CDTF">2014-02-10T03:37:14Z</dcterms:created>
  <dcterms:modified xsi:type="dcterms:W3CDTF">2025-10-21T22:40:47Z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