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Tesorerìa\Desktop\022025\"/>
    </mc:Choice>
  </mc:AlternateContent>
  <xr:revisionPtr revIDLastSave="0" documentId="13_ncr:1_{93319FC4-AA4C-402A-BB6D-6EE94AB5C8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D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<sst xmlns="http://schemas.openxmlformats.org/spreadsheetml/2006/main" count="44" uniqueCount="36">
  <si>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</si>
  <si>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</si>
  <si>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</si>
  <si>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</si>
  <si>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</si>
  <si>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</si>
  <si>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</si>
  <si>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</si>
  <si>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</si>
  <si>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</si>
  <si>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</si>
  <si>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</si>
  <si>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</si>
  <si>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</si>
  <si>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</si>
  <si>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</si>
  <si>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</si>
  <si>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</si>
  <si>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</si>
  <si>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</si>
  <si>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</si>
  <si>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</si>
  <si>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</si>
  <si>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</si>
  <si>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</si>
  <si>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</si>
  <si>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</si>
  <si>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</si>
  <si>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</si>
  <si>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</si>
  <si>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</si>
  <si>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</si>
  <si>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</si>
  <si>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</si>
  <si>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</si>
  <si>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CORONEO, GTO.
FLUJO DE FONDOS 
 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</si>
</sst>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3</xdr:col>
      <xdr:colOff>830580</xdr:colOff>
      <xdr:row>52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9EF9E8-214B-4866-8875-046AC5E428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6271260" cy="1478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topLeftCell="A22" zoomScaleNormal="100" workbookViewId="0">
      <selection activeCell="A42" sqref="A42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51.75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131902644.92</v>
      </c>
      <c r="C3" s="19">
        <f t="shared" ref="C3:D3" si="0">SUM(C4:C13)</f>
        <v>67971687.909999996</v>
      </c>
      <c r="D3" s="2">
        <f t="shared" si="0"/>
        <v>67971687.909999996</v>
      </c>
    </row>
    <row r="4" spans="1:5" x14ac:dyDescent="0.2">
      <c r="A4" s="14" t="s">
        <v>5</v>
      </c>
      <c r="B4" s="20">
        <v>4847179.6399999997</v>
      </c>
      <c r="C4" s="20">
        <v>4928085.0999999996</v>
      </c>
      <c r="D4" s="3">
        <v>4928085.0999999996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8635.89</v>
      </c>
      <c r="C6" s="20">
        <v>3000</v>
      </c>
      <c r="D6" s="3">
        <v>3000</v>
      </c>
      <c r="E6" s="29"/>
    </row>
    <row r="7" spans="1:5" x14ac:dyDescent="0.2">
      <c r="A7" s="14" t="s">
        <v>8</v>
      </c>
      <c r="B7" s="20">
        <v>2792000.11</v>
      </c>
      <c r="C7" s="20">
        <v>1613056.85</v>
      </c>
      <c r="D7" s="3">
        <v>1613056.85</v>
      </c>
      <c r="E7" s="29"/>
    </row>
    <row r="8" spans="1:5" x14ac:dyDescent="0.2">
      <c r="A8" s="14" t="s">
        <v>9</v>
      </c>
      <c r="B8" s="20">
        <v>4793250</v>
      </c>
      <c r="C8" s="20">
        <v>2857248.83</v>
      </c>
      <c r="D8" s="3">
        <v>2857248.83</v>
      </c>
      <c r="E8" s="29"/>
    </row>
    <row r="9" spans="1:5" x14ac:dyDescent="0.2">
      <c r="A9" s="14" t="s">
        <v>10</v>
      </c>
      <c r="B9" s="20">
        <v>303784.11</v>
      </c>
      <c r="C9" s="20">
        <v>188815.46</v>
      </c>
      <c r="D9" s="3">
        <v>188815.46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92762553.079999998</v>
      </c>
      <c r="C11" s="20">
        <v>58381481.670000002</v>
      </c>
      <c r="D11" s="3">
        <v>58381481.670000002</v>
      </c>
      <c r="E11" s="29"/>
    </row>
    <row r="12" spans="1:5" x14ac:dyDescent="0.2">
      <c r="A12" s="14" t="s">
        <v>13</v>
      </c>
      <c r="B12" s="20">
        <v>26395242.09</v>
      </c>
      <c r="C12" s="20">
        <v>0</v>
      </c>
      <c r="D12" s="3">
        <v>0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131952637.83000001</v>
      </c>
      <c r="C14" s="21">
        <f t="shared" ref="C14:D14" si="1">SUM(C15:C23)</f>
        <v>48014741.969999999</v>
      </c>
      <c r="D14" s="4">
        <f t="shared" si="1"/>
        <v>47958243.749999993</v>
      </c>
    </row>
    <row r="15" spans="1:5" x14ac:dyDescent="0.2">
      <c r="A15" s="14" t="s">
        <v>16</v>
      </c>
      <c r="B15" s="20">
        <v>43002008.07</v>
      </c>
      <c r="C15" s="20">
        <v>19586414.219999999</v>
      </c>
      <c r="D15" s="3">
        <v>19586414.219999999</v>
      </c>
      <c r="E15" s="30"/>
    </row>
    <row r="16" spans="1:5" x14ac:dyDescent="0.2">
      <c r="A16" s="14" t="s">
        <v>17</v>
      </c>
      <c r="B16" s="20">
        <v>7916534.6799999997</v>
      </c>
      <c r="C16" s="20">
        <v>4268949.8199999994</v>
      </c>
      <c r="D16" s="3">
        <v>4275994.34</v>
      </c>
      <c r="E16" s="29"/>
    </row>
    <row r="17" spans="1:5" x14ac:dyDescent="0.2">
      <c r="A17" s="14" t="s">
        <v>18</v>
      </c>
      <c r="B17" s="20">
        <v>19339520.41</v>
      </c>
      <c r="C17" s="20">
        <v>8277879.6399999997</v>
      </c>
      <c r="D17" s="3">
        <v>8234336.8999999994</v>
      </c>
      <c r="E17" s="30"/>
    </row>
    <row r="18" spans="1:5" x14ac:dyDescent="0.2">
      <c r="A18" s="14" t="s">
        <v>13</v>
      </c>
      <c r="B18" s="20">
        <v>22197579.440000001</v>
      </c>
      <c r="C18" s="20">
        <v>8827087.0600000005</v>
      </c>
      <c r="D18" s="3">
        <v>8807087.0600000005</v>
      </c>
      <c r="E18" s="29"/>
    </row>
    <row r="19" spans="1:5" x14ac:dyDescent="0.2">
      <c r="A19" s="14" t="s">
        <v>19</v>
      </c>
      <c r="B19" s="20">
        <v>1492383.01</v>
      </c>
      <c r="C19" s="20">
        <v>243966.78999999998</v>
      </c>
      <c r="D19" s="3">
        <v>243966.78999999998</v>
      </c>
      <c r="E19" s="30"/>
    </row>
    <row r="20" spans="1:5" x14ac:dyDescent="0.2">
      <c r="A20" s="14" t="s">
        <v>20</v>
      </c>
      <c r="B20" s="20">
        <v>990730.15</v>
      </c>
      <c r="C20" s="20">
        <v>6735731.4399999995</v>
      </c>
      <c r="D20" s="3">
        <v>6735731.4399999995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37013882.07</v>
      </c>
      <c r="C22" s="20">
        <v>74713</v>
      </c>
      <c r="D22" s="3">
        <v>74713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-49992.910000011325</v>
      </c>
      <c r="C24" s="22">
        <f>C3-C14</f>
        <v>19956945.939999998</v>
      </c>
      <c r="D24" s="5">
        <f>D3-D14</f>
        <v>20013444.160000004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136258431.84</v>
      </c>
      <c r="C27" s="19">
        <f>SUM(C28:C34)</f>
        <v>31805189.570000015</v>
      </c>
      <c r="D27" s="2">
        <f>SUM(D28:D34)</f>
        <v>31861687.790000014</v>
      </c>
    </row>
    <row r="28" spans="1:5" x14ac:dyDescent="0.2">
      <c r="A28" s="11" t="s">
        <v>26</v>
      </c>
      <c r="B28" s="23">
        <v>0</v>
      </c>
      <c r="C28" s="23">
        <v>-21125.14</v>
      </c>
      <c r="D28" s="16">
        <v>-20200.14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43678429.249999993</v>
      </c>
      <c r="C31" s="23">
        <v>-15116301.939999994</v>
      </c>
      <c r="D31" s="16">
        <v>-15060728.719999995</v>
      </c>
      <c r="E31" s="31"/>
    </row>
    <row r="32" spans="1:5" x14ac:dyDescent="0.2">
      <c r="A32" s="11" t="s">
        <v>30</v>
      </c>
      <c r="B32" s="23">
        <v>26586897.530000001</v>
      </c>
      <c r="C32" s="23">
        <v>12613923.689999999</v>
      </c>
      <c r="D32" s="16">
        <v>12613923.689999999</v>
      </c>
      <c r="E32" s="31"/>
    </row>
    <row r="33" spans="1:5" x14ac:dyDescent="0.2">
      <c r="A33" s="11" t="s">
        <v>31</v>
      </c>
      <c r="B33" s="23">
        <v>65993105.060000002</v>
      </c>
      <c r="C33" s="23">
        <v>34328692.960000008</v>
      </c>
      <c r="D33" s="16">
        <v>34328692.960000008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136258431.84</v>
      </c>
      <c r="C39" s="25">
        <f t="shared" ref="C39:D39" si="2">C27+C35</f>
        <v>31805189.570000015</v>
      </c>
      <c r="D39" s="18">
        <f t="shared" si="2"/>
        <v>31861687.790000014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revision/>
  <dcterms:created xsi:type="dcterms:W3CDTF">2017-12-20T04:54:53Z</dcterms:created>
  <dcterms:modified xsi:type="dcterms:W3CDTF">2025-07-11T19:42:47Z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