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ìa\Desktop\022025\"/>
    </mc:Choice>
  </mc:AlternateContent>
  <xr:revisionPtr revIDLastSave="0" documentId="13_ncr:1_{2677053A-3404-4EBA-93A2-B08A8E94F1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6" i="3" l="1"/>
  <c r="C64" i="3"/>
  <c r="C61" i="3"/>
  <c r="C55" i="3"/>
  <c r="C48" i="3"/>
  <c r="C43" i="3"/>
  <c r="C32" i="3"/>
  <c r="C27" i="3"/>
  <c r="C24" i="3"/>
  <c r="C17" i="3"/>
  <c r="C13" i="3"/>
  <c r="C4" i="3"/>
  <c r="B66" i="3"/>
  <c r="B64" i="3"/>
  <c r="B61" i="3"/>
  <c r="B55" i="3"/>
  <c r="B48" i="3"/>
  <c r="B43" i="3"/>
  <c r="B32" i="3"/>
  <c r="B27" i="3"/>
  <c r="B24" i="3"/>
  <c r="B17" i="3"/>
  <c r="B13" i="3"/>
  <c r="B4" i="3"/>
</calcChain>
</file>

<file path=xl/sharedStrings.xml><?xml version="1.0" encoding="utf-8"?>
<sst xmlns="http://schemas.openxmlformats.org/spreadsheetml/2006/main" count="55" uniqueCount="55">
  <si>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</si>
  <si>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</si>
  <si>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</si>
  <si>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</si>
  <si>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</si>
  <si>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</si>
  <si>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</si>
  <si>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</si>
  <si>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</si>
  <si>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</si>
  <si>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</si>
  <si>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</si>
  <si>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</si>
  <si>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</si>
  <si>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</si>
  <si>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</si>
  <si>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</si>
  <si>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</si>
  <si>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</si>
  <si>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</si>
  <si>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</si>
  <si>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</si>
  <si>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</si>
  <si>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</si>
  <si>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</si>
  <si>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</si>
  <si>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</si>
  <si>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</si>
  <si>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</si>
  <si>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</si>
  <si>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</si>
  <si>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</si>
  <si>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</si>
  <si>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</si>
  <si>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</si>
  <si>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</si>
  <si>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</si>
  <si>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</si>
  <si>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</si>
  <si>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</si>
  <si>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</si>
  <si>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</si>
  <si>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</si>
  <si>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</si>
  <si>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</si>
  <si>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</si>
  <si>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</si>
  <si>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</si>
  <si>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</si>
  <si>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</si>
  <si>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</si>
  <si>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</si>
  <si>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</si>
  <si>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</si>
  <si>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MUNICIPIO DE CORONEO, GTO.
ESTADO DE ACTIVIDADES
DEL 1 DE ENERO DEL 2025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</si>
</sst>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0" xfId="8" applyNumberFormat="1" applyFont="1" applyAlignment="1" applyProtection="1">
      <alignment vertical="top"/>
      <protection locked="0"/>
    </xf>
    <xf numFmtId="4" fontId="2" fillId="0" borderId="4" xfId="8" applyNumberFormat="1" applyFont="1" applyBorder="1" applyAlignment="1" applyProtection="1">
      <alignment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68</xdr:row>
      <xdr:rowOff>0</xdr:rowOff>
    </xdr:from>
    <xdr:to>
      <xdr:col>2</xdr:col>
      <xdr:colOff>1150620</xdr:colOff>
      <xdr:row>81</xdr:row>
      <xdr:rowOff>7620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482EE6-7790-4BCE-B37B-DAB0738EB35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43160"/>
          <a:ext cx="7909560" cy="172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showGridLines="0" tabSelected="1" topLeftCell="A58" zoomScaleNormal="100" workbookViewId="0">
      <selection sqref="A1:C82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8" t="s">
        <v>54</v>
      </c>
      <c r="B1" s="19"/>
      <c r="C1" s="20"/>
    </row>
    <row r="2" spans="1:3" x14ac:dyDescent="0.2">
      <c r="A2" s="5" t="s">
        <v>53</v>
      </c>
      <c r="B2" s="5">
        <v>2025</v>
      </c>
      <c r="C2" s="5">
        <v>2024</v>
      </c>
    </row>
    <row r="3" spans="1:3" s="2" customFormat="1" x14ac:dyDescent="0.2">
      <c r="A3" s="6" t="s">
        <v>0</v>
      </c>
      <c r="B3" s="7"/>
      <c r="C3" s="7"/>
    </row>
    <row r="4" spans="1:3" x14ac:dyDescent="0.2">
      <c r="A4" s="8" t="s">
        <v>45</v>
      </c>
      <c r="B4" s="9">
        <f>SUM(B5:B11)</f>
        <v>9590206.2400000002</v>
      </c>
      <c r="C4" s="9">
        <f>SUM(C5:C11)</f>
        <v>16164259.690000003</v>
      </c>
    </row>
    <row r="5" spans="1:3" x14ac:dyDescent="0.2">
      <c r="A5" s="10" t="s">
        <v>1</v>
      </c>
      <c r="B5" s="11">
        <v>4927344.1399999997</v>
      </c>
      <c r="C5" s="11">
        <v>5213522.1100000003</v>
      </c>
    </row>
    <row r="6" spans="1:3" x14ac:dyDescent="0.2">
      <c r="A6" s="10" t="s">
        <v>34</v>
      </c>
      <c r="B6" s="11">
        <v>0</v>
      </c>
      <c r="C6" s="11">
        <v>0</v>
      </c>
    </row>
    <row r="7" spans="1:3" x14ac:dyDescent="0.2">
      <c r="A7" s="10" t="s">
        <v>11</v>
      </c>
      <c r="B7" s="11">
        <v>3000</v>
      </c>
      <c r="C7" s="11">
        <v>7000</v>
      </c>
    </row>
    <row r="8" spans="1:3" x14ac:dyDescent="0.2">
      <c r="A8" s="10" t="s">
        <v>2</v>
      </c>
      <c r="B8" s="11">
        <v>1613797.81</v>
      </c>
      <c r="C8" s="11">
        <v>3758254.76</v>
      </c>
    </row>
    <row r="9" spans="1:3" x14ac:dyDescent="0.2">
      <c r="A9" s="10" t="s">
        <v>46</v>
      </c>
      <c r="B9" s="11">
        <v>2891788.83</v>
      </c>
      <c r="C9" s="11">
        <v>6720295.9400000004</v>
      </c>
    </row>
    <row r="10" spans="1:3" x14ac:dyDescent="0.2">
      <c r="A10" s="10" t="s">
        <v>47</v>
      </c>
      <c r="B10" s="11">
        <v>154275.46</v>
      </c>
      <c r="C10" s="11">
        <v>465186.88</v>
      </c>
    </row>
    <row r="11" spans="1:3" ht="11.25" customHeight="1" x14ac:dyDescent="0.2">
      <c r="A11" s="10" t="s">
        <v>48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0.6" x14ac:dyDescent="0.2">
      <c r="A13" s="8" t="s">
        <v>49</v>
      </c>
      <c r="B13" s="9">
        <f>SUM(B14:B15)</f>
        <v>59333802.530000001</v>
      </c>
      <c r="C13" s="9">
        <f>SUM(C14:C15)</f>
        <v>195969536.53999999</v>
      </c>
    </row>
    <row r="14" spans="1:3" ht="20.399999999999999" x14ac:dyDescent="0.2">
      <c r="A14" s="10" t="s">
        <v>50</v>
      </c>
      <c r="B14" s="11">
        <v>59333802.530000001</v>
      </c>
      <c r="C14" s="11">
        <v>195969536.53999999</v>
      </c>
    </row>
    <row r="15" spans="1:3" ht="11.25" customHeight="1" x14ac:dyDescent="0.2">
      <c r="A15" s="10" t="s">
        <v>51</v>
      </c>
      <c r="B15" s="11">
        <v>0</v>
      </c>
      <c r="C15" s="11">
        <v>0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40</v>
      </c>
      <c r="B17" s="9">
        <f>SUM(B18:B22)</f>
        <v>0</v>
      </c>
      <c r="C17" s="9">
        <f>SUM(C18:C22)</f>
        <v>0</v>
      </c>
    </row>
    <row r="18" spans="1:3" ht="11.25" customHeight="1" x14ac:dyDescent="0.2">
      <c r="A18" s="10" t="s">
        <v>35</v>
      </c>
      <c r="B18" s="11">
        <v>0</v>
      </c>
      <c r="C18" s="11">
        <v>0</v>
      </c>
    </row>
    <row r="19" spans="1:3" ht="11.25" customHeight="1" x14ac:dyDescent="0.2">
      <c r="A19" s="10" t="s">
        <v>12</v>
      </c>
      <c r="B19" s="11">
        <v>0</v>
      </c>
      <c r="C19" s="11">
        <v>0</v>
      </c>
    </row>
    <row r="20" spans="1:3" ht="11.25" customHeight="1" x14ac:dyDescent="0.2">
      <c r="A20" s="10" t="s">
        <v>13</v>
      </c>
      <c r="B20" s="11">
        <v>0</v>
      </c>
      <c r="C20" s="11">
        <v>0</v>
      </c>
    </row>
    <row r="21" spans="1:3" ht="11.25" customHeight="1" x14ac:dyDescent="0.2">
      <c r="A21" s="10" t="s">
        <v>14</v>
      </c>
      <c r="B21" s="11">
        <v>0</v>
      </c>
      <c r="C21" s="11">
        <v>0</v>
      </c>
    </row>
    <row r="22" spans="1:3" ht="11.25" customHeight="1" x14ac:dyDescent="0.2">
      <c r="A22" s="10" t="s">
        <v>15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9</v>
      </c>
      <c r="B24" s="9">
        <f>B4+B13+B17</f>
        <v>68924008.769999996</v>
      </c>
      <c r="C24" s="9">
        <f>C4+C13+C17</f>
        <v>212133796.22999999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8</v>
      </c>
      <c r="B26" s="7"/>
      <c r="C26" s="7"/>
    </row>
    <row r="27" spans="1:3" ht="11.25" customHeight="1" x14ac:dyDescent="0.2">
      <c r="A27" s="8" t="s">
        <v>41</v>
      </c>
      <c r="B27" s="9">
        <f>SUM(B28:B30)</f>
        <v>31232620.039999999</v>
      </c>
      <c r="C27" s="9">
        <f>SUM(C28:C30)</f>
        <v>84505405.969999999</v>
      </c>
    </row>
    <row r="28" spans="1:3" ht="11.25" customHeight="1" x14ac:dyDescent="0.2">
      <c r="A28" s="10" t="s">
        <v>36</v>
      </c>
      <c r="B28" s="11">
        <v>19471814.300000001</v>
      </c>
      <c r="C28" s="11">
        <v>41998129.969999999</v>
      </c>
    </row>
    <row r="29" spans="1:3" ht="11.25" customHeight="1" x14ac:dyDescent="0.2">
      <c r="A29" s="10" t="s">
        <v>16</v>
      </c>
      <c r="B29" s="11">
        <v>4272949.82</v>
      </c>
      <c r="C29" s="11">
        <v>9263004.1999999993</v>
      </c>
    </row>
    <row r="30" spans="1:3" ht="11.25" customHeight="1" x14ac:dyDescent="0.2">
      <c r="A30" s="10" t="s">
        <v>17</v>
      </c>
      <c r="B30" s="11">
        <v>7487855.9199999999</v>
      </c>
      <c r="C30" s="11">
        <v>33244271.800000001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52</v>
      </c>
      <c r="B32" s="9">
        <f>SUM(B33:B41)</f>
        <v>8937687.0600000005</v>
      </c>
      <c r="C32" s="9">
        <f>SUM(C33:C41)</f>
        <v>32570121.270000003</v>
      </c>
    </row>
    <row r="33" spans="1:3" ht="11.25" customHeight="1" x14ac:dyDescent="0.2">
      <c r="A33" s="10" t="s">
        <v>18</v>
      </c>
      <c r="B33" s="11">
        <v>0</v>
      </c>
      <c r="C33" s="11">
        <v>0</v>
      </c>
    </row>
    <row r="34" spans="1:3" ht="11.25" customHeight="1" x14ac:dyDescent="0.2">
      <c r="A34" s="10" t="s">
        <v>19</v>
      </c>
      <c r="B34" s="11">
        <v>3593830.97</v>
      </c>
      <c r="C34" s="11">
        <v>8190453.4400000004</v>
      </c>
    </row>
    <row r="35" spans="1:3" ht="11.25" customHeight="1" x14ac:dyDescent="0.2">
      <c r="A35" s="10" t="s">
        <v>20</v>
      </c>
      <c r="B35" s="11">
        <v>0</v>
      </c>
      <c r="C35" s="11">
        <v>0</v>
      </c>
    </row>
    <row r="36" spans="1:3" ht="11.25" customHeight="1" x14ac:dyDescent="0.2">
      <c r="A36" s="10" t="s">
        <v>21</v>
      </c>
      <c r="B36" s="11">
        <v>5197140.97</v>
      </c>
      <c r="C36" s="11">
        <v>23699727.82</v>
      </c>
    </row>
    <row r="37" spans="1:3" ht="11.25" customHeight="1" x14ac:dyDescent="0.2">
      <c r="A37" s="10" t="s">
        <v>22</v>
      </c>
      <c r="B37" s="11">
        <v>91839.72</v>
      </c>
      <c r="C37" s="11">
        <v>183679.44</v>
      </c>
    </row>
    <row r="38" spans="1:3" ht="11.25" customHeight="1" x14ac:dyDescent="0.2">
      <c r="A38" s="10" t="s">
        <v>23</v>
      </c>
      <c r="B38" s="11">
        <v>0</v>
      </c>
      <c r="C38" s="11">
        <v>0</v>
      </c>
    </row>
    <row r="39" spans="1:3" ht="11.25" customHeight="1" x14ac:dyDescent="0.2">
      <c r="A39" s="10" t="s">
        <v>24</v>
      </c>
      <c r="B39" s="11">
        <v>0</v>
      </c>
      <c r="C39" s="11">
        <v>0</v>
      </c>
    </row>
    <row r="40" spans="1:3" ht="11.25" customHeight="1" x14ac:dyDescent="0.2">
      <c r="A40" s="10" t="s">
        <v>6</v>
      </c>
      <c r="B40" s="11">
        <v>54875.4</v>
      </c>
      <c r="C40" s="11">
        <v>496260.57</v>
      </c>
    </row>
    <row r="41" spans="1:3" ht="11.25" customHeight="1" x14ac:dyDescent="0.2">
      <c r="A41" s="10" t="s">
        <v>25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10</v>
      </c>
      <c r="B43" s="9">
        <f>SUM(B44:B46)</f>
        <v>74713</v>
      </c>
      <c r="C43" s="9">
        <f>SUM(C44:C46)</f>
        <v>1144842.6100000001</v>
      </c>
    </row>
    <row r="44" spans="1:3" ht="11.25" customHeight="1" x14ac:dyDescent="0.2">
      <c r="A44" s="10" t="s">
        <v>3</v>
      </c>
      <c r="B44" s="11">
        <v>0</v>
      </c>
      <c r="C44" s="11">
        <v>0</v>
      </c>
    </row>
    <row r="45" spans="1:3" ht="11.25" customHeight="1" x14ac:dyDescent="0.2">
      <c r="A45" s="10" t="s">
        <v>4</v>
      </c>
      <c r="B45" s="11">
        <v>0</v>
      </c>
      <c r="C45" s="11">
        <v>0</v>
      </c>
    </row>
    <row r="46" spans="1:3" ht="11.25" customHeight="1" x14ac:dyDescent="0.2">
      <c r="A46" s="10" t="s">
        <v>5</v>
      </c>
      <c r="B46" s="11">
        <v>74713</v>
      </c>
      <c r="C46" s="11">
        <v>1144842.6100000001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42</v>
      </c>
      <c r="B48" s="9">
        <f>SUM(B49:B53)</f>
        <v>0</v>
      </c>
      <c r="C48" s="9">
        <f>SUM(C49:C53)</f>
        <v>0</v>
      </c>
    </row>
    <row r="49" spans="1:3" ht="11.25" customHeight="1" x14ac:dyDescent="0.2">
      <c r="A49" s="10" t="s">
        <v>26</v>
      </c>
      <c r="B49" s="11">
        <v>0</v>
      </c>
      <c r="C49" s="11">
        <v>0</v>
      </c>
    </row>
    <row r="50" spans="1:3" ht="11.25" customHeight="1" x14ac:dyDescent="0.2">
      <c r="A50" s="10" t="s">
        <v>27</v>
      </c>
      <c r="B50" s="11">
        <v>0</v>
      </c>
      <c r="C50" s="11">
        <v>0</v>
      </c>
    </row>
    <row r="51" spans="1:3" ht="11.25" customHeight="1" x14ac:dyDescent="0.2">
      <c r="A51" s="10" t="s">
        <v>28</v>
      </c>
      <c r="B51" s="11">
        <v>0</v>
      </c>
      <c r="C51" s="11">
        <v>0</v>
      </c>
    </row>
    <row r="52" spans="1:3" ht="11.25" customHeight="1" x14ac:dyDescent="0.2">
      <c r="A52" s="10" t="s">
        <v>29</v>
      </c>
      <c r="B52" s="11">
        <v>0</v>
      </c>
      <c r="C52" s="11">
        <v>0</v>
      </c>
    </row>
    <row r="53" spans="1:3" ht="11.25" customHeight="1" x14ac:dyDescent="0.2">
      <c r="A53" s="10" t="s">
        <v>30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43</v>
      </c>
      <c r="B55" s="9">
        <f>SUM(B56:B59)</f>
        <v>8669</v>
      </c>
      <c r="C55" s="9">
        <f>SUM(C56:C59)</f>
        <v>925668.75</v>
      </c>
    </row>
    <row r="56" spans="1:3" ht="11.25" customHeight="1" x14ac:dyDescent="0.2">
      <c r="A56" s="10" t="s">
        <v>31</v>
      </c>
      <c r="B56" s="11">
        <v>0</v>
      </c>
      <c r="C56" s="11">
        <v>0</v>
      </c>
    </row>
    <row r="57" spans="1:3" ht="11.25" customHeight="1" x14ac:dyDescent="0.2">
      <c r="A57" s="10" t="s">
        <v>7</v>
      </c>
      <c r="B57" s="11">
        <v>0</v>
      </c>
      <c r="C57" s="11">
        <v>0</v>
      </c>
    </row>
    <row r="58" spans="1:3" ht="11.25" customHeight="1" x14ac:dyDescent="0.2">
      <c r="A58" s="10" t="s">
        <v>32</v>
      </c>
      <c r="B58" s="11">
        <v>0</v>
      </c>
      <c r="C58" s="11">
        <v>0</v>
      </c>
    </row>
    <row r="59" spans="1:3" ht="11.25" customHeight="1" x14ac:dyDescent="0.2">
      <c r="A59" s="10" t="s">
        <v>33</v>
      </c>
      <c r="B59" s="15">
        <v>8669</v>
      </c>
      <c r="C59" s="11">
        <v>925668.75</v>
      </c>
    </row>
    <row r="60" spans="1:3" ht="11.25" customHeight="1" x14ac:dyDescent="0.2">
      <c r="A60" s="10"/>
      <c r="B60" s="11"/>
      <c r="C60" s="7"/>
    </row>
    <row r="61" spans="1:3" ht="11.25" customHeight="1" x14ac:dyDescent="0.2">
      <c r="A61" s="8" t="s">
        <v>39</v>
      </c>
      <c r="B61" s="17">
        <f>SUM(B62)</f>
        <v>0</v>
      </c>
      <c r="C61" s="9">
        <f>SUM(C62)</f>
        <v>0</v>
      </c>
    </row>
    <row r="62" spans="1:3" ht="11.25" customHeight="1" x14ac:dyDescent="0.2">
      <c r="A62" s="10" t="s">
        <v>37</v>
      </c>
      <c r="B62" s="15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44</v>
      </c>
      <c r="B64" s="9">
        <f>SUM(B27,B32,B43,B48,B55,B61)</f>
        <v>40253689.100000001</v>
      </c>
      <c r="C64" s="13">
        <f>C27+C32+C43+C48+C55+C61</f>
        <v>119146038.60000001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38</v>
      </c>
      <c r="B66" s="16">
        <f>B24-B64</f>
        <v>28670319.669999994</v>
      </c>
      <c r="C66" s="9">
        <f>C24-C64</f>
        <v>92987757.62999998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C68" s="1"/>
    </row>
    <row r="69" spans="1:3" ht="13.2" x14ac:dyDescent="0.2">
      <c r="A69" s="4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3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6A0988-3B0B-4784-9520-DFD920503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Tesorerìa</cp:lastModifiedBy>
  <cp:lastPrinted>2025-07-11T20:12:11Z</cp:lastPrinted>
  <dcterms:created xsi:type="dcterms:W3CDTF">2012-12-11T20:29:16Z</dcterms:created>
  <dcterms:modified xsi:type="dcterms:W3CDTF">2025-07-11T20:23:26Z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