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Z:\Sistecad\Contacad\Salen\012025\"/>
    </mc:Choice>
  </mc:AlternateContent>
  <xr:revisionPtr revIDLastSave="0" documentId="13_ncr:1_{61799ED6-C50C-4B88-A03B-126397631E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s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<sst xmlns="http://schemas.openxmlformats.org/spreadsheetml/2006/main" count="44" uniqueCount="36">
  <si>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</si>
  <si>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</si>
  <si>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</si>
  <si>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</si>
  <si>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</si>
  <si>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</si>
  <si>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</si>
  <si>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</si>
  <si>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</si>
  <si>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</si>
  <si>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</si>
  <si>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</si>
  <si>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</si>
  <si>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</si>
  <si>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</si>
  <si>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</si>
  <si>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</si>
  <si>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</si>
  <si>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</si>
  <si>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</si>
  <si>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</si>
  <si>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</si>
  <si>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</si>
  <si>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</si>
  <si>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</si>
  <si>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</si>
  <si>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</si>
  <si>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</si>
  <si>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</si>
  <si>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</si>
  <si>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</si>
  <si>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</si>
  <si>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</si>
  <si>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</si>
  <si>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</si>
  <si>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DE CORONEO, GTO.
FLUJO DE FONDOS 
 DEL 01 DE ENERO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</si>
</sst>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40</xdr:row>
      <xdr:rowOff>114300</xdr:rowOff>
    </xdr:from>
    <xdr:to>
      <xdr:col>3</xdr:col>
      <xdr:colOff>1127760</xdr:colOff>
      <xdr:row>53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64201-F6AC-4523-B255-AD5F1E7CEAE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821680"/>
          <a:ext cx="6484620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topLeftCell="A26" zoomScaleNormal="100" workbookViewId="0">
      <selection sqref="A1:D56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51.75" customHeight="1" x14ac:dyDescent="0.2">
      <c r="A1" s="32" t="s">
        <v>35</v>
      </c>
      <c r="B1" s="33"/>
      <c r="C1" s="33"/>
      <c r="D1" s="34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127055465.28</v>
      </c>
      <c r="C3" s="19">
        <f t="shared" ref="C3:D3" si="0">SUM(C4:C13)</f>
        <v>32000127.490000002</v>
      </c>
      <c r="D3" s="2">
        <f t="shared" si="0"/>
        <v>32000127.490000002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8635.89</v>
      </c>
      <c r="C5" s="20">
        <v>1500</v>
      </c>
      <c r="D5" s="3">
        <v>1500</v>
      </c>
      <c r="E5" s="29"/>
    </row>
    <row r="6" spans="1:5" x14ac:dyDescent="0.2">
      <c r="A6" s="14" t="s">
        <v>7</v>
      </c>
      <c r="B6" s="20">
        <v>2792000.11</v>
      </c>
      <c r="C6" s="20">
        <v>916068.05</v>
      </c>
      <c r="D6" s="3">
        <v>916068.05</v>
      </c>
      <c r="E6" s="29"/>
    </row>
    <row r="7" spans="1:5" x14ac:dyDescent="0.2">
      <c r="A7" s="14" t="s">
        <v>8</v>
      </c>
      <c r="B7" s="20">
        <v>4793250</v>
      </c>
      <c r="C7" s="20">
        <v>1297667.4099999999</v>
      </c>
      <c r="D7" s="3">
        <v>1297667.4099999999</v>
      </c>
      <c r="E7" s="29"/>
    </row>
    <row r="8" spans="1:5" x14ac:dyDescent="0.2">
      <c r="A8" s="14" t="s">
        <v>9</v>
      </c>
      <c r="B8" s="20">
        <v>303784.11</v>
      </c>
      <c r="C8" s="20">
        <v>100131.98</v>
      </c>
      <c r="D8" s="3">
        <v>100131.98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92762553.079999998</v>
      </c>
      <c r="C10" s="20">
        <v>29684760.050000001</v>
      </c>
      <c r="D10" s="3">
        <v>29684760.050000001</v>
      </c>
      <c r="E10" s="29"/>
    </row>
    <row r="11" spans="1:5" x14ac:dyDescent="0.2">
      <c r="A11" s="14" t="s">
        <v>12</v>
      </c>
      <c r="B11" s="20">
        <v>26395242.09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0</v>
      </c>
      <c r="C12" s="20">
        <v>0</v>
      </c>
      <c r="D12" s="3">
        <v>0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131412386.07000002</v>
      </c>
      <c r="C14" s="21">
        <f t="shared" ref="C14:D14" si="1">SUM(C15:C23)</f>
        <v>24233955.920000002</v>
      </c>
      <c r="D14" s="4">
        <f t="shared" si="1"/>
        <v>24226005.920000002</v>
      </c>
    </row>
    <row r="15" spans="1:5" x14ac:dyDescent="0.2">
      <c r="A15" s="14" t="s">
        <v>16</v>
      </c>
      <c r="B15" s="20">
        <v>42461756.310000002</v>
      </c>
      <c r="C15" s="20">
        <v>9299405.2200000007</v>
      </c>
      <c r="D15" s="3">
        <v>9299405.2200000007</v>
      </c>
      <c r="E15" s="30"/>
    </row>
    <row r="16" spans="1:5" x14ac:dyDescent="0.2">
      <c r="A16" s="14" t="s">
        <v>17</v>
      </c>
      <c r="B16" s="20">
        <v>7896534.6799999997</v>
      </c>
      <c r="C16" s="20">
        <v>1773725</v>
      </c>
      <c r="D16" s="3">
        <v>1773725</v>
      </c>
      <c r="E16" s="29"/>
    </row>
    <row r="17" spans="1:5" x14ac:dyDescent="0.2">
      <c r="A17" s="14" t="s">
        <v>18</v>
      </c>
      <c r="B17" s="20">
        <v>19359520.41</v>
      </c>
      <c r="C17" s="20">
        <v>3734474.98</v>
      </c>
      <c r="D17" s="3">
        <v>3726524.98</v>
      </c>
      <c r="E17" s="30"/>
    </row>
    <row r="18" spans="1:5" x14ac:dyDescent="0.2">
      <c r="A18" s="14" t="s">
        <v>13</v>
      </c>
      <c r="B18" s="20">
        <v>22197579.440000001</v>
      </c>
      <c r="C18" s="20">
        <v>2681189.65</v>
      </c>
      <c r="D18" s="3">
        <v>2681189.65</v>
      </c>
      <c r="E18" s="29"/>
    </row>
    <row r="19" spans="1:5" x14ac:dyDescent="0.2">
      <c r="A19" s="14" t="s">
        <v>19</v>
      </c>
      <c r="B19" s="20">
        <v>1492383.01</v>
      </c>
      <c r="C19" s="20">
        <v>100689.64</v>
      </c>
      <c r="D19" s="3">
        <v>100689.64</v>
      </c>
      <c r="E19" s="30"/>
    </row>
    <row r="20" spans="1:5" x14ac:dyDescent="0.2">
      <c r="A20" s="14" t="s">
        <v>20</v>
      </c>
      <c r="B20" s="20">
        <v>990730.15</v>
      </c>
      <c r="C20" s="20">
        <v>6644471.4299999997</v>
      </c>
      <c r="D20" s="3">
        <v>6644471.4299999997</v>
      </c>
      <c r="E20" s="29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0"/>
    </row>
    <row r="22" spans="1:5" x14ac:dyDescent="0.2">
      <c r="A22" s="14" t="s">
        <v>22</v>
      </c>
      <c r="B22" s="20">
        <v>37013882.07</v>
      </c>
      <c r="C22" s="20">
        <v>0</v>
      </c>
      <c r="D22" s="3">
        <v>0</v>
      </c>
      <c r="E22" s="29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-4356920.7900000215</v>
      </c>
      <c r="C24" s="22">
        <f>C3-C14</f>
        <v>7766171.5700000003</v>
      </c>
      <c r="D24" s="5">
        <f>D3-D14</f>
        <v>7774121.5700000003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4826045.7700000107</v>
      </c>
      <c r="C27" s="19">
        <f>SUM(C28:C34)</f>
        <v>24045428.010000002</v>
      </c>
      <c r="D27" s="2">
        <f>SUM(D28:D34)</f>
        <v>24053378.010000002</v>
      </c>
    </row>
    <row r="28" spans="1:5" x14ac:dyDescent="0.2">
      <c r="A28" s="11" t="s">
        <v>26</v>
      </c>
      <c r="B28" s="23">
        <v>0</v>
      </c>
      <c r="C28" s="23">
        <v>-9187.4699999999993</v>
      </c>
      <c r="D28" s="16">
        <v>-9187.4699999999993</v>
      </c>
      <c r="E28" s="31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1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1"/>
    </row>
    <row r="31" spans="1:5" x14ac:dyDescent="0.2">
      <c r="A31" s="11" t="s">
        <v>29</v>
      </c>
      <c r="B31" s="23">
        <v>-87753956.819999993</v>
      </c>
      <c r="C31" s="23">
        <v>3683736.7299999986</v>
      </c>
      <c r="D31" s="16">
        <v>3691686.7299999986</v>
      </c>
      <c r="E31" s="31"/>
    </row>
    <row r="32" spans="1:5" x14ac:dyDescent="0.2">
      <c r="A32" s="11" t="s">
        <v>30</v>
      </c>
      <c r="B32" s="23">
        <v>26586897.530000001</v>
      </c>
      <c r="C32" s="23">
        <v>6620989.9299999997</v>
      </c>
      <c r="D32" s="16">
        <v>6620989.9299999997</v>
      </c>
      <c r="E32" s="31"/>
    </row>
    <row r="33" spans="1:5" x14ac:dyDescent="0.2">
      <c r="A33" s="11" t="s">
        <v>31</v>
      </c>
      <c r="B33" s="23">
        <v>65993105.060000002</v>
      </c>
      <c r="C33" s="23">
        <v>13749888.820000004</v>
      </c>
      <c r="D33" s="16">
        <v>13749888.820000004</v>
      </c>
      <c r="E33" s="31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1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4826045.7700000107</v>
      </c>
      <c r="C39" s="25">
        <f t="shared" ref="C39:D39" si="2">C27+C35</f>
        <v>24045428.010000002</v>
      </c>
      <c r="D39" s="18">
        <f t="shared" si="2"/>
        <v>24053378.010000002</v>
      </c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Tesorerìa</cp:lastModifiedBy>
  <cp:revision/>
  <cp:lastPrinted>2025-04-30T01:06:51Z</cp:lastPrinted>
  <dcterms:created xsi:type="dcterms:W3CDTF">2017-12-20T04:54:53Z</dcterms:created>
  <dcterms:modified xsi:type="dcterms:W3CDTF">2025-04-30T01:06:52Z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