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012025\"/>
    </mc:Choice>
  </mc:AlternateContent>
  <xr:revisionPtr revIDLastSave="0" documentId="13_ncr:1_{8753C290-4362-47FB-91A6-2F2E02494E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6" i="3" l="1"/>
  <c r="C64" i="3"/>
  <c r="C61" i="3"/>
  <c r="C55" i="3"/>
  <c r="C48" i="3"/>
  <c r="C43" i="3"/>
  <c r="C32" i="3"/>
  <c r="C27" i="3"/>
  <c r="C24" i="3"/>
  <c r="C17" i="3"/>
  <c r="C13" i="3"/>
  <c r="C4" i="3"/>
  <c r="B4" i="3"/>
  <c r="B24" i="3" s="1"/>
  <c r="B66" i="3" s="1"/>
  <c r="B64" i="3"/>
  <c r="B61" i="3"/>
  <c r="B55" i="3"/>
  <c r="B48" i="3"/>
  <c r="B43" i="3"/>
  <c r="B32" i="3"/>
  <c r="B27" i="3"/>
  <c r="B17" i="3"/>
  <c r="B13" i="3"/>
</calcChain>
</file>

<file path=xl/sharedStrings.xml><?xml version="1.0" encoding="utf-8"?>
<sst xmlns="http://schemas.openxmlformats.org/spreadsheetml/2006/main" count="55" uniqueCount="55">
  <si>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</si>
  <si>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</si>
  <si>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</si>
  <si>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</si>
  <si>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</si>
  <si>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</si>
  <si>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</si>
  <si>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</si>
  <si>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</si>
  <si>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</si>
  <si>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</si>
  <si>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</si>
  <si>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</si>
  <si>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</si>
  <si>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</si>
  <si>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</si>
  <si>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</si>
  <si>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</si>
  <si>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</si>
  <si>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</si>
  <si>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</si>
  <si>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</si>
  <si>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</si>
  <si>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</si>
  <si>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</si>
  <si>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</si>
  <si>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</si>
  <si>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</si>
  <si>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</si>
  <si>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</si>
  <si>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</si>
  <si>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</si>
  <si>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</si>
  <si>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</si>
  <si>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</si>
  <si>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</si>
  <si>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</si>
  <si>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</si>
  <si>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</si>
  <si>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</si>
  <si>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</si>
  <si>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</si>
  <si>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</si>
  <si>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</si>
  <si>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</si>
  <si>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</si>
  <si>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</si>
  <si>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</si>
  <si>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</si>
  <si>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</si>
  <si>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</si>
  <si>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</si>
  <si>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</si>
  <si>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</si>
  <si>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MUNICIPIO DE CORONEO, GTO.
ESTADO DE ACTIVIDADES
DEL 1 DE ENERO DEL 2025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</si>
</sst>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2" fillId="0" borderId="4" xfId="8" applyNumberFormat="1" applyFont="1" applyBorder="1" applyAlignment="1" applyProtection="1">
      <alignment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0</xdr:rowOff>
    </xdr:from>
    <xdr:to>
      <xdr:col>2</xdr:col>
      <xdr:colOff>739140</xdr:colOff>
      <xdr:row>78</xdr:row>
      <xdr:rowOff>106680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FF9725-61ED-42CA-8652-31E942F33DD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43160"/>
          <a:ext cx="7498080" cy="1440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showGridLines="0" tabSelected="1" zoomScaleNormal="100" workbookViewId="0">
      <selection activeCell="A86" sqref="A86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8" t="s">
        <v>54</v>
      </c>
      <c r="B1" s="19"/>
      <c r="C1" s="20"/>
    </row>
    <row r="2" spans="1:3" x14ac:dyDescent="0.2">
      <c r="A2" s="5" t="s">
        <v>53</v>
      </c>
      <c r="B2" s="5">
        <v>2025</v>
      </c>
      <c r="C2" s="5">
        <v>2024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45</v>
      </c>
      <c r="B4" s="9">
        <f>SUM(B5:B11)</f>
        <v>6944008.4200000009</v>
      </c>
      <c r="C4" s="9">
        <f>SUM(C5:C11)</f>
        <v>16164259.690000003</v>
      </c>
    </row>
    <row r="5" spans="1:3" x14ac:dyDescent="0.2">
      <c r="A5" s="10" t="s">
        <v>1</v>
      </c>
      <c r="B5" s="11">
        <v>4628320</v>
      </c>
      <c r="C5" s="11">
        <v>5213522.1100000003</v>
      </c>
    </row>
    <row r="6" spans="1:3" x14ac:dyDescent="0.2">
      <c r="A6" s="10" t="s">
        <v>34</v>
      </c>
      <c r="B6" s="11">
        <v>0</v>
      </c>
      <c r="C6" s="11">
        <v>0</v>
      </c>
    </row>
    <row r="7" spans="1:3" x14ac:dyDescent="0.2">
      <c r="A7" s="10" t="s">
        <v>11</v>
      </c>
      <c r="B7" s="11">
        <v>1500</v>
      </c>
      <c r="C7" s="11">
        <v>7000</v>
      </c>
    </row>
    <row r="8" spans="1:3" x14ac:dyDescent="0.2">
      <c r="A8" s="10" t="s">
        <v>2</v>
      </c>
      <c r="B8" s="11">
        <v>916389.03</v>
      </c>
      <c r="C8" s="11">
        <v>3758254.76</v>
      </c>
    </row>
    <row r="9" spans="1:3" x14ac:dyDescent="0.2">
      <c r="A9" s="10" t="s">
        <v>46</v>
      </c>
      <c r="B9" s="11">
        <v>1320687.4099999999</v>
      </c>
      <c r="C9" s="11">
        <v>6720295.9400000004</v>
      </c>
    </row>
    <row r="10" spans="1:3" x14ac:dyDescent="0.2">
      <c r="A10" s="10" t="s">
        <v>47</v>
      </c>
      <c r="B10" s="11">
        <v>77111.98</v>
      </c>
      <c r="C10" s="11">
        <v>465186.88</v>
      </c>
    </row>
    <row r="11" spans="1:3" ht="11.25" customHeight="1" x14ac:dyDescent="0.2">
      <c r="A11" s="10" t="s">
        <v>48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0.6" x14ac:dyDescent="0.2">
      <c r="A13" s="8" t="s">
        <v>49</v>
      </c>
      <c r="B13" s="9">
        <f>SUM(B14:B15)</f>
        <v>29679005.75</v>
      </c>
      <c r="C13" s="9">
        <f>SUM(C14:C15)</f>
        <v>195969536.53999999</v>
      </c>
    </row>
    <row r="14" spans="1:3" ht="20.399999999999999" x14ac:dyDescent="0.2">
      <c r="A14" s="10" t="s">
        <v>50</v>
      </c>
      <c r="B14" s="11">
        <v>29679005.75</v>
      </c>
      <c r="C14" s="11">
        <v>195969536.53999999</v>
      </c>
    </row>
    <row r="15" spans="1:3" ht="11.25" customHeight="1" x14ac:dyDescent="0.2">
      <c r="A15" s="10" t="s">
        <v>51</v>
      </c>
      <c r="B15" s="11">
        <v>0</v>
      </c>
      <c r="C15" s="11">
        <v>0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40</v>
      </c>
      <c r="B17" s="9">
        <f>SUM(B18:B22)</f>
        <v>0</v>
      </c>
      <c r="C17" s="9">
        <f>SUM(C18:C22)</f>
        <v>0</v>
      </c>
    </row>
    <row r="18" spans="1:3" ht="11.25" customHeight="1" x14ac:dyDescent="0.2">
      <c r="A18" s="10" t="s">
        <v>35</v>
      </c>
      <c r="B18" s="11">
        <v>0</v>
      </c>
      <c r="C18" s="11">
        <v>0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9">
        <f>B4+B13+B17</f>
        <v>36623014.170000002</v>
      </c>
      <c r="C24" s="9">
        <f>C4+C13+C17</f>
        <v>212133796.22999999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41</v>
      </c>
      <c r="B27" s="9">
        <f>SUM(B28:B30)</f>
        <v>14304563.220000001</v>
      </c>
      <c r="C27" s="9">
        <f>SUM(C28:C30)</f>
        <v>84505405.969999999</v>
      </c>
    </row>
    <row r="28" spans="1:3" ht="11.25" customHeight="1" x14ac:dyDescent="0.2">
      <c r="A28" s="10" t="s">
        <v>36</v>
      </c>
      <c r="B28" s="11">
        <v>9242855.2200000007</v>
      </c>
      <c r="C28" s="11">
        <v>41998129.969999999</v>
      </c>
    </row>
    <row r="29" spans="1:3" ht="11.25" customHeight="1" x14ac:dyDescent="0.2">
      <c r="A29" s="10" t="s">
        <v>16</v>
      </c>
      <c r="B29" s="11">
        <v>1775475</v>
      </c>
      <c r="C29" s="11">
        <v>9263004.1999999993</v>
      </c>
    </row>
    <row r="30" spans="1:3" ht="11.25" customHeight="1" x14ac:dyDescent="0.2">
      <c r="A30" s="10" t="s">
        <v>17</v>
      </c>
      <c r="B30" s="11">
        <v>3286233</v>
      </c>
      <c r="C30" s="11">
        <v>33244271.800000001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52</v>
      </c>
      <c r="B32" s="9">
        <f>SUM(B33:B41)</f>
        <v>2735989.65</v>
      </c>
      <c r="C32" s="9">
        <f>SUM(C33:C41)</f>
        <v>32570121.270000003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1782095.98</v>
      </c>
      <c r="C34" s="11">
        <v>8190453.4400000004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901929.82</v>
      </c>
      <c r="C36" s="11">
        <v>23699727.82</v>
      </c>
    </row>
    <row r="37" spans="1:3" ht="11.25" customHeight="1" x14ac:dyDescent="0.2">
      <c r="A37" s="10" t="s">
        <v>22</v>
      </c>
      <c r="B37" s="11">
        <v>45919.86</v>
      </c>
      <c r="C37" s="11">
        <v>183679.44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6043.99</v>
      </c>
      <c r="C40" s="11">
        <v>496260.57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SUM(B44:B46)</f>
        <v>0</v>
      </c>
      <c r="C43" s="9">
        <f>SUM(C44:C46)</f>
        <v>1144842.6100000001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1144842.6100000001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42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43</v>
      </c>
      <c r="B55" s="9">
        <f>SUM(B56:B59)</f>
        <v>3669</v>
      </c>
      <c r="C55" s="9">
        <f>SUM(C56:C59)</f>
        <v>925668.75</v>
      </c>
    </row>
    <row r="56" spans="1:3" ht="11.25" customHeight="1" x14ac:dyDescent="0.2">
      <c r="A56" s="10" t="s">
        <v>31</v>
      </c>
      <c r="B56" s="11">
        <v>0</v>
      </c>
      <c r="C56" s="11">
        <v>0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0</v>
      </c>
      <c r="C58" s="11">
        <v>0</v>
      </c>
    </row>
    <row r="59" spans="1:3" ht="11.25" customHeight="1" x14ac:dyDescent="0.2">
      <c r="A59" s="10" t="s">
        <v>33</v>
      </c>
      <c r="B59" s="15">
        <v>3669</v>
      </c>
      <c r="C59" s="11">
        <v>925668.75</v>
      </c>
    </row>
    <row r="60" spans="1:3" ht="11.25" customHeight="1" x14ac:dyDescent="0.2">
      <c r="A60" s="10"/>
      <c r="B60" s="11"/>
      <c r="C60" s="7"/>
    </row>
    <row r="61" spans="1:3" ht="11.25" customHeight="1" x14ac:dyDescent="0.2">
      <c r="A61" s="8" t="s">
        <v>39</v>
      </c>
      <c r="B61" s="17">
        <f>SUM(B62)</f>
        <v>0</v>
      </c>
      <c r="C61" s="9">
        <f>SUM(C62)</f>
        <v>0</v>
      </c>
    </row>
    <row r="62" spans="1:3" ht="11.25" customHeight="1" x14ac:dyDescent="0.2">
      <c r="A62" s="10" t="s">
        <v>37</v>
      </c>
      <c r="B62" s="15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44</v>
      </c>
      <c r="B64" s="9">
        <f>SUM(B27,B32,B43,B48,B55,B61)</f>
        <v>17044221.870000001</v>
      </c>
      <c r="C64" s="13">
        <f>C27+C32+C43+C48+C55+C61</f>
        <v>119146038.60000001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38</v>
      </c>
      <c r="B66" s="16">
        <f>B24-B64</f>
        <v>19578792.300000001</v>
      </c>
      <c r="C66" s="9">
        <f>C24-C64</f>
        <v>92987757.62999998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C68" s="1"/>
    </row>
    <row r="69" spans="1:3" ht="13.2" x14ac:dyDescent="0.2">
      <c r="A69" s="4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6A0988-3B0B-4784-9520-DFD920503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Tesorerìa</cp:lastModifiedBy>
  <cp:lastPrinted>2025-04-30T00:55:15Z</cp:lastPrinted>
  <dcterms:created xsi:type="dcterms:W3CDTF">2012-12-11T20:29:16Z</dcterms:created>
  <dcterms:modified xsi:type="dcterms:W3CDTF">2025-04-30T00:55:17Z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