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AN2025\"/>
    </mc:Choice>
  </mc:AlternateContent>
  <xr:revisionPtr revIDLastSave="0" documentId="13_ncr:1_{6219C694-3271-44F0-A65D-69A98E461BC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E42" i="4" l="1"/>
  <c r="E35" i="4"/>
  <c r="E30" i="4"/>
  <c r="E46" i="4" s="1"/>
  <c r="E26" i="4"/>
  <c r="E48" i="4" s="1"/>
  <c r="B28" i="4"/>
  <c r="F42" i="4" l="1"/>
  <c r="F35" i="4"/>
  <c r="F30" i="4"/>
</calcChain>
</file>

<file path=xl/sharedStrings.xml><?xml version="1.0" encoding="utf-8"?>
<sst xmlns="http://schemas.openxmlformats.org/spreadsheetml/2006/main" count="61" uniqueCount="60">
  <si>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</si>
  <si>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</si>
  <si>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</si>
  <si>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</si>
  <si>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</si>
  <si>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</si>
  <si>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</si>
  <si>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</si>
  <si>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</si>
  <si>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</si>
  <si>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</si>
  <si>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</si>
  <si>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</si>
  <si>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</si>
  <si>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</si>
  <si>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</si>
  <si>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</si>
  <si>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</si>
  <si>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</si>
  <si>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</si>
  <si>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</si>
  <si>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</si>
  <si>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</si>
  <si>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</si>
  <si>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</si>
  <si>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</si>
  <si>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</si>
  <si>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</si>
  <si>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</si>
  <si>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</si>
  <si>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</si>
  <si>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</si>
  <si>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</si>
  <si>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</si>
  <si>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</si>
  <si>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</si>
  <si>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</si>
  <si>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</si>
  <si>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</si>
  <si>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</si>
  <si>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</si>
  <si>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</si>
  <si>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</si>
  <si>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</si>
  <si>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</si>
  <si>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</si>
  <si>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</si>
  <si>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</si>
  <si>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</si>
  <si>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</si>
  <si>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</si>
  <si>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</si>
  <si>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</si>
  <si>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</si>
  <si>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</si>
  <si>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</si>
  <si>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</si>
  <si>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</si>
  <si>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</si>
  <si>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CORONEO, GTO.
ESTADO DE SITUACION FINANCIERA
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</si>
</sst>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4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30478</xdr:colOff>
      <xdr:row>50</xdr:row>
      <xdr:rowOff>57150</xdr:rowOff>
    </xdr:from>
    <xdr:to>
      <xdr:col>5</xdr:col>
      <xdr:colOff>838200</xdr:colOff>
      <xdr:row>56</xdr:row>
      <xdr:rowOff>18975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0A25E4B-F191-4DC2-B2A1-3D14CF90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8" y="7534275"/>
          <a:ext cx="9942197" cy="8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topLeftCell="A25" zoomScaleNormal="100" zoomScaleSheetLayoutView="100" workbookViewId="0">
      <selection activeCell="H58" sqref="H5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/>
    <col min="8" max="8" width="13.140625" style="2" bestFit="1" customWidth="1"/>
    <col min="9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24" t="s">
        <v>51</v>
      </c>
      <c r="B2" s="24">
        <v>2025</v>
      </c>
      <c r="C2" s="24">
        <v>2024</v>
      </c>
      <c r="D2" s="24" t="s">
        <v>51</v>
      </c>
      <c r="E2" s="24">
        <v>2025</v>
      </c>
      <c r="F2" s="24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-14057226.26</v>
      </c>
      <c r="C5" s="10">
        <v>26477103.789999999</v>
      </c>
      <c r="D5" s="9" t="s">
        <v>36</v>
      </c>
      <c r="E5" s="10">
        <v>338166.61</v>
      </c>
      <c r="F5" s="11">
        <v>6303724.7999999998</v>
      </c>
    </row>
    <row r="6" spans="1:6" x14ac:dyDescent="0.2">
      <c r="A6" s="9" t="s">
        <v>23</v>
      </c>
      <c r="B6" s="10">
        <v>120590.62</v>
      </c>
      <c r="C6" s="10">
        <v>2457593.65</v>
      </c>
      <c r="D6" s="9" t="s">
        <v>37</v>
      </c>
      <c r="E6" s="10">
        <v>6000010</v>
      </c>
      <c r="F6" s="11">
        <v>864981.49</v>
      </c>
    </row>
    <row r="7" spans="1:6" x14ac:dyDescent="0.2">
      <c r="A7" s="9" t="s">
        <v>24</v>
      </c>
      <c r="B7" s="10">
        <v>196351.24</v>
      </c>
      <c r="C7" s="10">
        <v>1478740.19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41134.080000000002</v>
      </c>
      <c r="F9" s="10">
        <v>41134.080000000002</v>
      </c>
    </row>
    <row r="10" spans="1:6" ht="20.399999999999999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52</v>
      </c>
      <c r="B13" s="13">
        <v>-13740284.4</v>
      </c>
      <c r="C13" s="13">
        <v>30413437.629999999</v>
      </c>
      <c r="D13" s="12"/>
      <c r="E13" s="14"/>
      <c r="F13" s="15"/>
    </row>
    <row r="14" spans="1:6" x14ac:dyDescent="0.2">
      <c r="A14" s="16"/>
      <c r="B14" s="7"/>
      <c r="C14" s="7"/>
      <c r="D14" s="8" t="s">
        <v>55</v>
      </c>
      <c r="E14" s="17">
        <v>6379310.6900000004</v>
      </c>
      <c r="F14" s="18">
        <v>7209840.3700000001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7295</v>
      </c>
      <c r="C17" s="10">
        <v>7295</v>
      </c>
      <c r="D17" s="9" t="s">
        <v>9</v>
      </c>
      <c r="E17" s="10">
        <v>183441.33</v>
      </c>
      <c r="F17" s="11">
        <v>28979.69</v>
      </c>
    </row>
    <row r="18" spans="1:6" x14ac:dyDescent="0.2">
      <c r="A18" s="9" t="s">
        <v>30</v>
      </c>
      <c r="B18" s="10">
        <v>257595795.16999999</v>
      </c>
      <c r="C18" s="10">
        <v>257595795.16999999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54881304.859999999</v>
      </c>
      <c r="C19" s="10">
        <v>54881304.859999999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10398.959999999999</v>
      </c>
      <c r="C20" s="10">
        <v>851919.56</v>
      </c>
      <c r="D20" s="9" t="s">
        <v>41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0</v>
      </c>
      <c r="C21" s="10">
        <v>0</v>
      </c>
      <c r="D21" s="9" t="s">
        <v>57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56</v>
      </c>
      <c r="E24" s="13">
        <v>183441.33</v>
      </c>
      <c r="F24" s="18">
        <v>28979.69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53</v>
      </c>
      <c r="B26" s="13">
        <v>312494793.99000001</v>
      </c>
      <c r="C26" s="13">
        <v>313336314.58999997</v>
      </c>
      <c r="D26" s="20" t="s">
        <v>50</v>
      </c>
      <c r="E26" s="13">
        <f>E14+E24</f>
        <v>6562752.0200000005</v>
      </c>
      <c r="F26" s="18">
        <v>7238820.0599999996</v>
      </c>
    </row>
    <row r="27" spans="1:6" x14ac:dyDescent="0.2">
      <c r="A27" s="16"/>
      <c r="B27" s="7"/>
      <c r="C27" s="7"/>
      <c r="D27" s="16"/>
      <c r="E27" s="25"/>
      <c r="F27" s="15"/>
    </row>
    <row r="28" spans="1:6" x14ac:dyDescent="0.2">
      <c r="A28" s="8" t="s">
        <v>54</v>
      </c>
      <c r="B28" s="13">
        <f>B13+B26</f>
        <v>298754509.59000003</v>
      </c>
      <c r="C28" s="13">
        <v>343749752.22000003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296175866.92000002</v>
      </c>
      <c r="F30" s="13">
        <f>SUM(F31:F33)</f>
        <v>31922746.59</v>
      </c>
    </row>
    <row r="31" spans="1:6" x14ac:dyDescent="0.2">
      <c r="A31" s="21"/>
      <c r="B31" s="22"/>
      <c r="C31" s="15"/>
      <c r="D31" s="9" t="s">
        <v>2</v>
      </c>
      <c r="E31" s="10">
        <v>420489.44</v>
      </c>
      <c r="F31" s="11">
        <v>420489.44</v>
      </c>
    </row>
    <row r="32" spans="1:6" x14ac:dyDescent="0.2">
      <c r="A32" s="21"/>
      <c r="B32" s="22"/>
      <c r="C32" s="15"/>
      <c r="D32" s="9" t="s">
        <v>13</v>
      </c>
      <c r="E32" s="10">
        <v>0</v>
      </c>
      <c r="F32" s="11">
        <v>0</v>
      </c>
    </row>
    <row r="33" spans="1:8" x14ac:dyDescent="0.2">
      <c r="A33" s="21"/>
      <c r="B33" s="22"/>
      <c r="C33" s="15"/>
      <c r="D33" s="9" t="s">
        <v>45</v>
      </c>
      <c r="E33" s="10">
        <v>295755377.48000002</v>
      </c>
      <c r="F33" s="11">
        <v>31502257.149999999</v>
      </c>
    </row>
    <row r="34" spans="1:8" x14ac:dyDescent="0.2">
      <c r="A34" s="21"/>
      <c r="B34" s="22"/>
      <c r="C34" s="15"/>
      <c r="D34" s="12"/>
      <c r="E34" s="7"/>
      <c r="F34" s="15"/>
    </row>
    <row r="35" spans="1:8" x14ac:dyDescent="0.2">
      <c r="A35" s="21"/>
      <c r="B35" s="22"/>
      <c r="C35" s="15"/>
      <c r="D35" s="8" t="s">
        <v>44</v>
      </c>
      <c r="E35" s="13">
        <f>SUM(E36:E40)</f>
        <v>-3984109.3500000006</v>
      </c>
      <c r="F35" s="13">
        <f>SUM(F36:F40)</f>
        <v>304588185.56999999</v>
      </c>
    </row>
    <row r="36" spans="1:8" x14ac:dyDescent="0.2">
      <c r="A36" s="21"/>
      <c r="B36" s="22"/>
      <c r="C36" s="15"/>
      <c r="D36" s="9" t="s">
        <v>46</v>
      </c>
      <c r="E36" s="10">
        <v>-7419716.6100000003</v>
      </c>
      <c r="F36" s="11">
        <v>92987757.629999995</v>
      </c>
      <c r="H36" s="4"/>
    </row>
    <row r="37" spans="1:8" x14ac:dyDescent="0.2">
      <c r="A37" s="21"/>
      <c r="B37" s="22"/>
      <c r="C37" s="15"/>
      <c r="D37" s="9" t="s">
        <v>14</v>
      </c>
      <c r="E37" s="10">
        <v>10</v>
      </c>
      <c r="F37" s="11">
        <v>208164830.68000001</v>
      </c>
    </row>
    <row r="38" spans="1:8" x14ac:dyDescent="0.2">
      <c r="A38" s="21"/>
      <c r="B38" s="22"/>
      <c r="C38" s="15"/>
      <c r="D38" s="9" t="s">
        <v>3</v>
      </c>
      <c r="E38" s="10">
        <v>4539626</v>
      </c>
      <c r="F38" s="11">
        <v>4539626</v>
      </c>
    </row>
    <row r="39" spans="1:8" x14ac:dyDescent="0.2">
      <c r="A39" s="21"/>
      <c r="B39" s="22"/>
      <c r="C39" s="15"/>
      <c r="D39" s="9" t="s">
        <v>4</v>
      </c>
      <c r="E39" s="10">
        <v>0</v>
      </c>
      <c r="F39" s="11">
        <v>0</v>
      </c>
      <c r="H39" s="4"/>
    </row>
    <row r="40" spans="1:8" x14ac:dyDescent="0.2">
      <c r="A40" s="21"/>
      <c r="B40" s="22"/>
      <c r="C40" s="15"/>
      <c r="D40" s="9" t="s">
        <v>47</v>
      </c>
      <c r="E40" s="10">
        <v>-1104028.74</v>
      </c>
      <c r="F40" s="11">
        <v>-1104028.74</v>
      </c>
    </row>
    <row r="41" spans="1:8" x14ac:dyDescent="0.2">
      <c r="A41" s="21"/>
      <c r="B41" s="22"/>
      <c r="C41" s="15"/>
      <c r="D41" s="12"/>
      <c r="E41" s="7"/>
      <c r="F41" s="15"/>
      <c r="H41" s="4"/>
    </row>
    <row r="42" spans="1:8" ht="20.399999999999999" x14ac:dyDescent="0.2">
      <c r="A42" s="21"/>
      <c r="B42" s="22"/>
      <c r="C42" s="15"/>
      <c r="D42" s="8" t="s">
        <v>58</v>
      </c>
      <c r="E42" s="13">
        <f>SUM(E43:E44)</f>
        <v>0</v>
      </c>
      <c r="F42" s="13">
        <f>SUM(F43:F44)</f>
        <v>0</v>
      </c>
    </row>
    <row r="43" spans="1:8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8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8" x14ac:dyDescent="0.2">
      <c r="A45" s="21"/>
      <c r="B45" s="22"/>
      <c r="C45" s="15"/>
      <c r="D45" s="12"/>
      <c r="E45" s="7"/>
      <c r="F45" s="15"/>
    </row>
    <row r="46" spans="1:8" x14ac:dyDescent="0.2">
      <c r="A46" s="21"/>
      <c r="B46" s="22"/>
      <c r="C46" s="15"/>
      <c r="D46" s="8" t="s">
        <v>48</v>
      </c>
      <c r="E46" s="13">
        <f>E30+E35+E42</f>
        <v>292191757.56999999</v>
      </c>
      <c r="F46" s="18">
        <v>336510932.16000003</v>
      </c>
    </row>
    <row r="47" spans="1:8" x14ac:dyDescent="0.2">
      <c r="A47" s="21"/>
      <c r="B47" s="22"/>
      <c r="C47" s="15"/>
      <c r="D47" s="16"/>
      <c r="E47" s="7"/>
      <c r="F47" s="15"/>
    </row>
    <row r="48" spans="1:8" x14ac:dyDescent="0.2">
      <c r="A48" s="21"/>
      <c r="B48" s="22"/>
      <c r="C48" s="15"/>
      <c r="D48" s="8" t="s">
        <v>49</v>
      </c>
      <c r="E48" s="13">
        <f>E26+E46</f>
        <v>298754509.58999997</v>
      </c>
      <c r="F48" s="13">
        <v>343749752.22000003</v>
      </c>
    </row>
    <row r="49" spans="1:6" x14ac:dyDescent="0.2">
      <c r="A49" s="21"/>
      <c r="B49" s="22"/>
      <c r="C49" s="22"/>
      <c r="D49" s="23"/>
      <c r="E49" s="15"/>
      <c r="F49" s="15"/>
    </row>
    <row r="51" spans="1:6" ht="13.2" x14ac:dyDescent="0.2">
      <c r="A51" s="5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lastPrinted>2021-02-11T18:38:56Z</cp:lastPrinted>
  <dcterms:created xsi:type="dcterms:W3CDTF">2012-12-11T20:26:08Z</dcterms:created>
  <dcterms:modified xsi:type="dcterms:W3CDTF">2026-02-23T19:42:42Z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