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270F70D8-EF18-46B6-985A-D896B92CC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</workbook>
</file>

<file path=xl/calcChain.xml><?xml version="1.0" encoding="utf-8"?>
<calcChain xmlns="http://schemas.openxmlformats.org/spreadsheetml/2006/main">
  <c r="F38" i="1" l="1"/>
  <c r="F36" i="1"/>
  <c r="F35" i="1"/>
  <c r="F34" i="1"/>
  <c r="F32" i="1"/>
  <c r="F31" i="1"/>
  <c r="F30" i="1"/>
  <c r="F29" i="1"/>
  <c r="F28" i="1"/>
  <c r="F27" i="1"/>
  <c r="F25" i="1"/>
  <c r="F24" i="1"/>
  <c r="F23" i="1"/>
  <c r="F22" i="1" s="1"/>
  <c r="F20" i="1"/>
  <c r="F18" i="1"/>
  <c r="F17" i="1"/>
  <c r="F14" i="1"/>
  <c r="F13" i="1"/>
  <c r="F12" i="1"/>
  <c r="F11" i="1"/>
  <c r="F10" i="1"/>
  <c r="F7" i="1"/>
  <c r="F6" i="1"/>
  <c r="F5" i="1"/>
  <c r="F4" i="1"/>
  <c r="E38" i="1"/>
  <c r="E20" i="1"/>
  <c r="D38" i="1"/>
  <c r="D20" i="1"/>
  <c r="D9" i="1"/>
  <c r="C38" i="1"/>
  <c r="C27" i="1"/>
  <c r="C20" i="1"/>
  <c r="C9" i="1"/>
  <c r="B38" i="1"/>
  <c r="B20" i="1"/>
  <c r="E34" i="1"/>
  <c r="D27" i="1"/>
  <c r="B22" i="1"/>
  <c r="E16" i="1"/>
  <c r="B4" i="1"/>
  <c r="F16" i="1" l="1"/>
  <c r="F9" i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<sst xmlns="http://schemas.openxmlformats.org/spreadsheetml/2006/main" count="35" uniqueCount="25">
  <si>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</si>
  <si>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</si>
  <si>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</si>
  <si>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</si>
  <si>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</si>
  <si>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</si>
  <si>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</si>
  <si>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</si>
  <si>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</si>
  <si>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</si>
  <si>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</si>
  <si>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</si>
  <si>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</si>
  <si>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Revalúos</t>
  </si>
  <si>
    <t>Hacienda Pública/Patrimonio Neto Final de 2023</t>
  </si>
  <si>
    <t>Hacienda Pública / Patrimonio Generado del Ejercicio</t>
  </si>
  <si>
    <t>Hacienda Pública / Patrimonio Contribuido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</si>
  <si>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</si>
  <si>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</si>
  <si>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</si>
  <si>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</si>
  <si>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</si>
  <si>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</si>
  <si>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Cambios en la Hacienda Pública/Patrimonio Contribuido Neto de 2024</t>
  </si>
  <si>
    <t>MUNICIPIO DE CORONEO, GTO.
ESTADO DE VARIACION EN LA HACIENDA PÚBLICA
 DEL 01 DE ENERO DEL 2024 AL 31 DE DICIEMBRE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</si>
</sst>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167" fontId="5" fillId="0" borderId="4" xfId="3" applyNumberFormat="1" applyFont="1" applyBorder="1" applyAlignment="1">
      <alignment horizontal="right" vertical="center" wrapText="1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17" applyNumberFormat="1" applyFont="1" applyFill="1" applyBorder="1" applyAlignment="1">
      <alignment horizontal="center" vertical="center" wrapTex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</cellXfs>
  <cellStyles count="2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3" xfId="6" xr:uid="{00000000-0005-0000-0000-000007000000}"/>
    <cellStyle name="Millares 3 2" xfId="18" xr:uid="{00000000-0005-0000-0000-000008000000}"/>
    <cellStyle name="Millares 3 3" xfId="24" xr:uid="{00000000-0005-0000-0000-000009000000}"/>
    <cellStyle name="Moneda 2" xfId="7" xr:uid="{00000000-0005-0000-0000-00000A000000}"/>
    <cellStyle name="Normal" xfId="0" builtinId="0"/>
    <cellStyle name="Normal 2" xfId="8" xr:uid="{00000000-0005-0000-0000-00000C000000}"/>
    <cellStyle name="Normal 2 2" xfId="9" xr:uid="{00000000-0005-0000-0000-00000D000000}"/>
    <cellStyle name="Normal 2 3" xfId="19" xr:uid="{00000000-0005-0000-0000-00000E000000}"/>
    <cellStyle name="Normal 2 4" xfId="25" xr:uid="{00000000-0005-0000-0000-00000F000000}"/>
    <cellStyle name="Normal 3" xfId="10" xr:uid="{00000000-0005-0000-0000-000010000000}"/>
    <cellStyle name="Normal 3 2" xfId="20" xr:uid="{00000000-0005-0000-0000-000011000000}"/>
    <cellStyle name="Normal 3 3" xfId="26" xr:uid="{00000000-0005-0000-0000-000012000000}"/>
    <cellStyle name="Normal 4" xfId="11" xr:uid="{00000000-0005-0000-0000-000013000000}"/>
    <cellStyle name="Normal 4 2" xfId="12" xr:uid="{00000000-0005-0000-0000-000014000000}"/>
    <cellStyle name="Normal 5" xfId="13" xr:uid="{00000000-0005-0000-0000-000015000000}"/>
    <cellStyle name="Normal 5 2" xfId="14" xr:uid="{00000000-0005-0000-0000-000016000000}"/>
    <cellStyle name="Normal 6" xfId="15" xr:uid="{00000000-0005-0000-0000-000017000000}"/>
    <cellStyle name="Normal 6 2" xfId="16" xr:uid="{00000000-0005-0000-0000-000018000000}"/>
    <cellStyle name="Normal 6 2 2" xfId="22" xr:uid="{00000000-0005-0000-0000-000019000000}"/>
    <cellStyle name="Normal 6 2 3" xfId="28" xr:uid="{00000000-0005-0000-0000-00001A000000}"/>
    <cellStyle name="Normal 6 3" xfId="21" xr:uid="{00000000-0005-0000-0000-00001B000000}"/>
    <cellStyle name="Normal 6 4" xfId="2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5</xdr:col>
      <xdr:colOff>960120</xdr:colOff>
      <xdr:row>46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D02D6D-9314-4DC9-9A72-C5073F68EB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"/>
          <a:ext cx="8717280" cy="1036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2" zoomScaleNormal="100" workbookViewId="0">
      <selection activeCell="C49" sqref="C49"/>
    </sheetView>
  </sheetViews>
  <sheetFormatPr baseColWidth="10" defaultColWidth="12" defaultRowHeight="10.199999999999999" x14ac:dyDescent="0.2"/>
  <cols>
    <col min="1" max="1" width="62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20" t="s">
        <v>24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17</v>
      </c>
      <c r="B4" s="9">
        <f>SUM(B5:B7)</f>
        <v>13574630.189999999</v>
      </c>
      <c r="C4" s="7"/>
      <c r="D4" s="7"/>
      <c r="E4" s="7"/>
      <c r="F4" s="9">
        <f>SUM(F5:F7)</f>
        <v>13574630.189999999</v>
      </c>
    </row>
    <row r="5" spans="1:6" ht="11.25" customHeight="1" x14ac:dyDescent="0.2">
      <c r="A5" s="10" t="s">
        <v>0</v>
      </c>
      <c r="B5" s="11">
        <v>420489.44</v>
      </c>
      <c r="C5" s="7"/>
      <c r="D5" s="7"/>
      <c r="E5" s="7"/>
      <c r="F5" s="9">
        <f>B5</f>
        <v>420489.44</v>
      </c>
    </row>
    <row r="6" spans="1:6" ht="11.25" customHeight="1" x14ac:dyDescent="0.2">
      <c r="A6" s="10" t="s">
        <v>4</v>
      </c>
      <c r="B6" s="11">
        <v>0</v>
      </c>
      <c r="C6" s="7"/>
      <c r="D6" s="7"/>
      <c r="E6" s="7"/>
      <c r="F6" s="9">
        <f t="shared" ref="F6:F7" si="0">B6</f>
        <v>0</v>
      </c>
    </row>
    <row r="7" spans="1:6" ht="11.25" customHeight="1" x14ac:dyDescent="0.2">
      <c r="A7" s="10" t="s">
        <v>6</v>
      </c>
      <c r="B7" s="11">
        <v>13154140.75</v>
      </c>
      <c r="C7" s="7"/>
      <c r="D7" s="7"/>
      <c r="E7" s="7"/>
      <c r="F7" s="9">
        <f t="shared" si="0"/>
        <v>13154140.75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18</v>
      </c>
      <c r="B9" s="7"/>
      <c r="C9" s="9">
        <f>SUM(C11:C14)</f>
        <v>346738064.07999998</v>
      </c>
      <c r="D9" s="9">
        <f>D10</f>
        <v>-73981671.030000001</v>
      </c>
      <c r="E9" s="7"/>
      <c r="F9" s="9">
        <f>SUM(F10:F14)</f>
        <v>272756393.04999995</v>
      </c>
    </row>
    <row r="10" spans="1:6" ht="11.25" customHeight="1" x14ac:dyDescent="0.2">
      <c r="A10" s="10" t="s">
        <v>7</v>
      </c>
      <c r="B10" s="7"/>
      <c r="C10" s="11"/>
      <c r="D10" s="11">
        <v>-73981671.030000001</v>
      </c>
      <c r="E10" s="7"/>
      <c r="F10" s="9">
        <f>D10</f>
        <v>-73981671.030000001</v>
      </c>
    </row>
    <row r="11" spans="1:6" ht="11.25" customHeight="1" x14ac:dyDescent="0.2">
      <c r="A11" s="10" t="s">
        <v>8</v>
      </c>
      <c r="B11" s="7"/>
      <c r="C11" s="11">
        <v>343302466.81999999</v>
      </c>
      <c r="D11" s="11"/>
      <c r="E11" s="7"/>
      <c r="F11" s="9">
        <f>C11</f>
        <v>343302466.81999999</v>
      </c>
    </row>
    <row r="12" spans="1:6" ht="11.25" customHeight="1" x14ac:dyDescent="0.2">
      <c r="A12" s="10" t="s">
        <v>13</v>
      </c>
      <c r="B12" s="7"/>
      <c r="C12" s="11">
        <v>4539626</v>
      </c>
      <c r="D12" s="7"/>
      <c r="E12" s="7"/>
      <c r="F12" s="9">
        <f>C12</f>
        <v>4539626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>C13</f>
        <v>0</v>
      </c>
    </row>
    <row r="14" spans="1:6" ht="11.25" customHeight="1" x14ac:dyDescent="0.2">
      <c r="A14" s="10" t="s">
        <v>2</v>
      </c>
      <c r="B14" s="7"/>
      <c r="C14" s="11">
        <v>-1104028.74</v>
      </c>
      <c r="D14" s="7"/>
      <c r="E14" s="7"/>
      <c r="F14" s="9">
        <f>C14</f>
        <v>-1104028.74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0.399999999999999" x14ac:dyDescent="0.2">
      <c r="A16" s="8" t="s">
        <v>19</v>
      </c>
      <c r="B16" s="7"/>
      <c r="C16" s="9"/>
      <c r="D16" s="7"/>
      <c r="E16" s="9">
        <f>SUM(E17:E18)</f>
        <v>0</v>
      </c>
      <c r="F16" s="9">
        <f>SUM(F17:F18)</f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>E17</f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>E18</f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14</v>
      </c>
      <c r="B20" s="9">
        <f>B4</f>
        <v>13574630.189999999</v>
      </c>
      <c r="C20" s="9">
        <f>C9</f>
        <v>346738064.07999998</v>
      </c>
      <c r="D20" s="9">
        <f>D9</f>
        <v>-73981671.030000001</v>
      </c>
      <c r="E20" s="9">
        <f>E16</f>
        <v>0</v>
      </c>
      <c r="F20" s="9">
        <f>SUM(B20:E20)</f>
        <v>286331023.24000001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20.399999999999999" x14ac:dyDescent="0.2">
      <c r="A22" s="8" t="s">
        <v>23</v>
      </c>
      <c r="B22" s="9">
        <f>SUM(B23:B25)</f>
        <v>-6949670.0700000003</v>
      </c>
      <c r="C22" s="7"/>
      <c r="D22" s="7"/>
      <c r="E22" s="7"/>
      <c r="F22" s="9">
        <f>SUM(F23:F25)</f>
        <v>-6949670.0700000003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>B23</f>
        <v>0</v>
      </c>
    </row>
    <row r="24" spans="1:6" ht="11.25" customHeight="1" x14ac:dyDescent="0.2">
      <c r="A24" s="10" t="s">
        <v>4</v>
      </c>
      <c r="B24" s="11">
        <v>0</v>
      </c>
      <c r="C24" s="7"/>
      <c r="D24" s="7"/>
      <c r="E24" s="7"/>
      <c r="F24" s="9">
        <f>B24</f>
        <v>0</v>
      </c>
    </row>
    <row r="25" spans="1:6" ht="11.25" customHeight="1" x14ac:dyDescent="0.2">
      <c r="A25" s="10" t="s">
        <v>6</v>
      </c>
      <c r="B25" s="11">
        <v>-6949670.0700000003</v>
      </c>
      <c r="C25" s="7"/>
      <c r="D25" s="7"/>
      <c r="E25" s="7"/>
      <c r="F25" s="9">
        <f>B25</f>
        <v>-6949670.0700000003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0.399999999999999" x14ac:dyDescent="0.2">
      <c r="A27" s="8" t="s">
        <v>20</v>
      </c>
      <c r="B27" s="7"/>
      <c r="C27" s="9">
        <f>C29</f>
        <v>250714</v>
      </c>
      <c r="D27" s="9">
        <f>SUM(D28:D32)</f>
        <v>92986533.879999995</v>
      </c>
      <c r="E27" s="7"/>
      <c r="F27" s="9">
        <f>C27+D27</f>
        <v>93237247.879999995</v>
      </c>
    </row>
    <row r="28" spans="1:6" ht="11.25" customHeight="1" x14ac:dyDescent="0.2">
      <c r="A28" s="10" t="s">
        <v>7</v>
      </c>
      <c r="B28" s="7"/>
      <c r="C28" s="7"/>
      <c r="D28" s="11">
        <v>92986533.879999995</v>
      </c>
      <c r="E28" s="7"/>
      <c r="F28" s="9">
        <f>D28</f>
        <v>92986533.879999995</v>
      </c>
    </row>
    <row r="29" spans="1:6" ht="11.25" customHeight="1" x14ac:dyDescent="0.2">
      <c r="A29" s="10" t="s">
        <v>8</v>
      </c>
      <c r="B29" s="7"/>
      <c r="C29" s="11">
        <v>250714</v>
      </c>
      <c r="D29" s="14">
        <v>0</v>
      </c>
      <c r="E29" s="7"/>
      <c r="F29" s="9">
        <f>SUM(C29:D29)</f>
        <v>250714</v>
      </c>
    </row>
    <row r="30" spans="1:6" ht="11.25" customHeight="1" x14ac:dyDescent="0.2">
      <c r="A30" s="10" t="s">
        <v>13</v>
      </c>
      <c r="B30" s="7"/>
      <c r="C30" s="7"/>
      <c r="D30" s="14">
        <v>0</v>
      </c>
      <c r="E30" s="7"/>
      <c r="F30" s="9">
        <f>D30</f>
        <v>0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>D31</f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>D32</f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0.399999999999999" x14ac:dyDescent="0.2">
      <c r="A34" s="8" t="s">
        <v>21</v>
      </c>
      <c r="B34" s="7"/>
      <c r="C34" s="17"/>
      <c r="D34" s="7"/>
      <c r="E34" s="17">
        <f>E35+E36</f>
        <v>0</v>
      </c>
      <c r="F34" s="9">
        <f>SUM(F35:F36)</f>
        <v>0</v>
      </c>
    </row>
    <row r="35" spans="1:6" ht="11.25" customHeight="1" x14ac:dyDescent="0.2">
      <c r="A35" s="10" t="s">
        <v>9</v>
      </c>
      <c r="B35" s="7"/>
      <c r="C35" s="11"/>
      <c r="D35" s="7"/>
      <c r="E35" s="11">
        <v>0</v>
      </c>
      <c r="F35" s="9">
        <f>E35</f>
        <v>0</v>
      </c>
    </row>
    <row r="36" spans="1:6" ht="11.25" customHeight="1" x14ac:dyDescent="0.2">
      <c r="A36" s="10" t="s">
        <v>10</v>
      </c>
      <c r="B36" s="7"/>
      <c r="C36" s="11">
        <v>4539626</v>
      </c>
      <c r="D36" s="7"/>
      <c r="E36" s="11">
        <v>0</v>
      </c>
      <c r="F36" s="9">
        <f>E36</f>
        <v>0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22</v>
      </c>
      <c r="B38" s="15">
        <f>B20+B22</f>
        <v>6624960.1199999992</v>
      </c>
      <c r="C38" s="15">
        <f>C20+C27</f>
        <v>346988778.07999998</v>
      </c>
      <c r="D38" s="15">
        <f>D20+D27</f>
        <v>19004862.849999994</v>
      </c>
      <c r="E38" s="15">
        <f t="shared" ref="E38" si="1">E20+E22+E27+E34</f>
        <v>0</v>
      </c>
      <c r="F38" s="15">
        <f>SUM(B38:E38)</f>
        <v>372618601.04999995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6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2021-02-11T18:43:39Z</cp:lastPrinted>
  <dcterms:created xsi:type="dcterms:W3CDTF">2012-12-11T20:30:33Z</dcterms:created>
  <dcterms:modified xsi:type="dcterms:W3CDTF">2025-01-21T19:47:48Z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