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1AA4894A-12CE-42B5-A0E4-8C241240A174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<sst xmlns="http://schemas.openxmlformats.org/spreadsheetml/2006/main" count="220" uniqueCount="162">
  <si>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</si>
  <si>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</si>
  <si>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</si>
  <si>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</si>
  <si>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</si>
  <si>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</si>
  <si>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</si>
  <si>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</si>
  <si>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</si>
  <si>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</si>
  <si>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</si>
  <si>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</si>
  <si>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</si>
  <si>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</si>
  <si>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</si>
  <si>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</si>
  <si>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</si>
  <si>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</si>
  <si>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</si>
  <si>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</si>
  <si>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</si>
  <si>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</si>
  <si>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</si>
  <si>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</si>
  <si>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</si>
  <si>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</si>
  <si>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</si>
  <si>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</si>
  <si>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</si>
  <si>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</si>
  <si>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</si>
  <si>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</si>
  <si>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</si>
  <si>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</si>
  <si>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</si>
  <si>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</si>
  <si>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</si>
  <si>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</si>
  <si>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</si>
  <si>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</si>
  <si>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</si>
  <si>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</si>
  <si>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</si>
  <si>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</si>
  <si>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</si>
  <si>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</si>
  <si>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</si>
  <si>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</si>
  <si>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</si>
  <si>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</si>
  <si>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</si>
  <si>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</si>
  <si>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</si>
  <si>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</si>
  <si>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</si>
  <si>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</si>
  <si>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</si>
  <si>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</si>
  <si>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</si>
  <si>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</si>
  <si>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</si>
  <si>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</si>
  <si>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</si>
  <si>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</si>
  <si>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</si>
  <si>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</si>
  <si>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</si>
  <si>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</si>
  <si>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</si>
  <si>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</si>
  <si>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</si>
  <si>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</si>
  <si>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</si>
  <si>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</si>
  <si>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</si>
  <si>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</si>
  <si>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</si>
  <si>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</si>
  <si>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</si>
  <si>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</si>
  <si>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</si>
  <si>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</si>
  <si>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</si>
  <si>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</si>
  <si>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</si>
  <si>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</si>
  <si>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</si>
  <si>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</si>
  <si>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</si>
  <si>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</si>
  <si>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</si>
  <si>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</si>
  <si>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</si>
  <si>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</si>
  <si>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</si>
  <si>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</si>
  <si>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</si>
  <si>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</si>
  <si>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</si>
  <si>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</si>
  <si>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</si>
  <si>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</si>
  <si>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</si>
  <si>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</si>
  <si>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</si>
  <si>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</si>
  <si>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</si>
  <si>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</si>
  <si>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</si>
  <si>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</si>
  <si>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</si>
  <si>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</si>
  <si>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</si>
  <si>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</si>
  <si>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</si>
  <si>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</si>
  <si>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</si>
  <si>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</si>
  <si>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</si>
  <si>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</si>
  <si>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</si>
  <si>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</si>
  <si>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</si>
  <si>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</si>
  <si>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</si>
  <si>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</si>
  <si>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</si>
  <si>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</si>
  <si>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MUNICIPIO DE CORONEO, GTO.
ESTADO ANALÍTICO DEL EJERCICIO DEL PRESUPUESTO DE EGRESOS POR OBJETO DEL GASTO (CAPÍTULO Y CONCEPTO)
DEL 1 DE ENERO DEL 2024 AL 31 DE DICIEMBRE DEL 2024</t>
  </si>
  <si>
    <t>MUNICIPIO DE CORONEO, GTO.
ESTADO ANALÍTICO DEL EJERCICIO DEL PRESUPUESTO DE EGRESOS 
CLASIFICACIÓN ECONÓMICA (POR TIPO DE GASTO)
DEL 1 DE ENERO DEL 2024 AL 31 DE DICIEMBRE DEL 2024</t>
  </si>
  <si>
    <t>MUNICIPIO DE CORONEO, GTO.
ESTADO ANALÍTICO DEL EJERCICIO DEL PRESUPUESTO DE EGRESOS 
CLASIFICACIÓN FUNCIONAL (FINALIDAD Y FUNCIÓN)
 DEL 01 DE ENERO DEL 2024 AL 31 DE DICIEMBRE DEL 2024</t>
  </si>
  <si>
    <t>SECTOR PARAESTATAL DEL GOBIERNO MUNICIPAL DE MUNICIPIO DE CORONEO, GTO.
ESTADO ANALÍTICO DEL EJERCICIO DEL PRESUPUESTO DE EGRESOS 
CLASIFICACIÓN ADMINISTRATIVA
DEL 1 DE ENERO DEL 2024 AL 31 DE DICIEMBRE DEL 2024</t>
  </si>
  <si>
    <t>GOBIERNO MUNICIPAL DE MUNICIPIO DE CORONEO, GTO.
ESTADO ANALÍTICO DEL EJERCICIO DEL PRESUPUESTO DE EGRESOS 
CLASIFICACIÓN ADMINISTRATIVA
DEL 1 DE ENERO DEL 2024 AL 31 DE DICIEMBRE DEL 2024</t>
  </si>
  <si>
    <t>MUNICIPIO DE CORONEO, GTO.
ESTADO ANALÍTICO DEL EJERCICIO DEL PRESUPUESTO DE EGRESOS 
CLASIFICACIÓN ADMINISTRATIVA
DEL 1 DE ENERO DEL 2024 AL 31 DE DICIEMBRE DEL 2024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</si>
  <si>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</si>
  <si>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</si>
  <si>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</si>
  <si>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</si>
  <si>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</si>
  <si>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</si>
  <si>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</si>
  <si>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01205 Direccion de turismo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</si>
  <si>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</si>
  <si>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</si>
  <si>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</si>
  <si>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</si>
  <si>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</si>
  <si>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01302 Proteccion civil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</si>
  <si>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</si>
  <si>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</si>
  <si>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</si>
  <si>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</si>
  <si>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</si>
  <si>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</si>
  <si>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</si>
  <si>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</si>
  <si>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01505 DIRECCION DE VOZ JOVEN</t>
  </si>
  <si>
    <t>01506 DERECHOS HUMANOS</t>
  </si>
  <si>
    <t>01608 Servicio Publicos</t>
  </si>
  <si>
    <t>01801 Ramo 33 Fondo l</t>
  </si>
  <si>
    <t>01802 Ramo 33 Fondo ll</t>
  </si>
  <si>
    <t>01803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</si>
</sst>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3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3" xfId="9" applyFont="1" applyBorder="1" applyAlignment="1">
      <alignment horizontal="center" vertical="center"/>
    </xf>
    <xf numFmtId="0" fontId="10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9" xfId="0" applyFont="1" applyBorder="1" applyAlignment="1" applyProtection="1">
      <alignment horizontal="left"/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10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6" fillId="0" borderId="0" xfId="0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0" fillId="0" borderId="5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6</xdr:col>
      <xdr:colOff>876300</xdr:colOff>
      <xdr:row>88</xdr:row>
      <xdr:rowOff>121920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F23B74-58D9-4E14-A283-6DEBFD93A7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8960"/>
          <a:ext cx="9189720" cy="1417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541020</xdr:colOff>
      <xdr:row>26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A19A3-B726-4C9E-9082-558A78553D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7020"/>
          <a:ext cx="796290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6</xdr:col>
      <xdr:colOff>746760</xdr:colOff>
      <xdr:row>84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A4EB6-F15A-41C6-AA07-17A7FD2204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1040"/>
          <a:ext cx="8869680" cy="1310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6</xdr:col>
      <xdr:colOff>518160</xdr:colOff>
      <xdr:row>54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2FB98-1011-494B-899B-25EC087319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4140"/>
          <a:ext cx="8907780" cy="1394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opLeftCell="A56" workbookViewId="0">
      <selection activeCell="M80" sqref="M8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3" t="s">
        <v>128</v>
      </c>
      <c r="B1" s="44"/>
      <c r="C1" s="44"/>
      <c r="D1" s="44"/>
      <c r="E1" s="44"/>
      <c r="F1" s="44"/>
      <c r="G1" s="45"/>
    </row>
    <row r="2" spans="1:7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7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2" t="s">
        <v>10</v>
      </c>
      <c r="B5" s="5">
        <f>SUM(B6:B12)</f>
        <v>39141984.179999992</v>
      </c>
      <c r="C5" s="5">
        <f t="shared" ref="C5:G5" si="0">SUM(C6:C12)</f>
        <v>4906400.54</v>
      </c>
      <c r="D5" s="5">
        <f t="shared" si="0"/>
        <v>44048384.719999999</v>
      </c>
      <c r="E5" s="5">
        <f t="shared" si="0"/>
        <v>42011539.560000002</v>
      </c>
      <c r="F5" s="5">
        <f t="shared" si="0"/>
        <v>42238152.960000001</v>
      </c>
      <c r="G5" s="5">
        <f t="shared" si="0"/>
        <v>2036845.1600000001</v>
      </c>
    </row>
    <row r="6" spans="1:7" x14ac:dyDescent="0.2">
      <c r="A6" s="40" t="s">
        <v>11</v>
      </c>
      <c r="B6" s="6">
        <v>18727845.329999998</v>
      </c>
      <c r="C6" s="6">
        <v>-922633.82</v>
      </c>
      <c r="D6" s="6">
        <v>17805211.510000002</v>
      </c>
      <c r="E6" s="6">
        <v>17474379.82</v>
      </c>
      <c r="F6" s="6">
        <v>17462714.34</v>
      </c>
      <c r="G6" s="6">
        <v>330831.69</v>
      </c>
    </row>
    <row r="7" spans="1:7" x14ac:dyDescent="0.2">
      <c r="A7" s="40" t="s">
        <v>12</v>
      </c>
      <c r="B7" s="6">
        <v>750000</v>
      </c>
      <c r="C7" s="6">
        <v>2600000</v>
      </c>
      <c r="D7" s="6">
        <v>3350000</v>
      </c>
      <c r="E7" s="6">
        <v>3333946.25</v>
      </c>
      <c r="F7" s="6">
        <v>3333946.25</v>
      </c>
      <c r="G7" s="6">
        <v>16053.75</v>
      </c>
    </row>
    <row r="8" spans="1:7" x14ac:dyDescent="0.2">
      <c r="A8" s="40" t="s">
        <v>13</v>
      </c>
      <c r="B8" s="6">
        <v>4818632.83</v>
      </c>
      <c r="C8" s="6">
        <v>1481287.56</v>
      </c>
      <c r="D8" s="6">
        <v>6299920.3899999997</v>
      </c>
      <c r="E8" s="6">
        <v>5487446.8399999999</v>
      </c>
      <c r="F8" s="6">
        <v>5726126.7199999997</v>
      </c>
      <c r="G8" s="6">
        <v>812473.55</v>
      </c>
    </row>
    <row r="9" spans="1:7" x14ac:dyDescent="0.2">
      <c r="A9" s="40" t="s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40" t="s">
        <v>15</v>
      </c>
      <c r="B10" s="6">
        <v>14845506.02</v>
      </c>
      <c r="C10" s="6">
        <v>1747746.8</v>
      </c>
      <c r="D10" s="6">
        <v>16593252.82</v>
      </c>
      <c r="E10" s="6">
        <v>15715766.65</v>
      </c>
      <c r="F10" s="6">
        <v>15715365.65</v>
      </c>
      <c r="G10" s="6">
        <v>877486.17</v>
      </c>
    </row>
    <row r="11" spans="1:7" x14ac:dyDescent="0.2">
      <c r="A11" s="40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40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42" t="s">
        <v>122</v>
      </c>
      <c r="B13" s="6">
        <f>SUM(B14:B22)</f>
        <v>5592865.46</v>
      </c>
      <c r="C13" s="6">
        <f t="shared" ref="C13:G13" si="1">SUM(C14:C22)</f>
        <v>4817872.3299999991</v>
      </c>
      <c r="D13" s="6">
        <f t="shared" si="1"/>
        <v>10410737.789999999</v>
      </c>
      <c r="E13" s="6">
        <f t="shared" si="1"/>
        <v>10153601.84</v>
      </c>
      <c r="F13" s="6">
        <f t="shared" si="1"/>
        <v>8365744.2400000012</v>
      </c>
      <c r="G13" s="6">
        <f t="shared" si="1"/>
        <v>257135.94999999998</v>
      </c>
    </row>
    <row r="14" spans="1:7" x14ac:dyDescent="0.2">
      <c r="A14" s="40" t="s">
        <v>18</v>
      </c>
      <c r="B14" s="6">
        <v>1260075</v>
      </c>
      <c r="C14" s="6">
        <v>190996.44</v>
      </c>
      <c r="D14" s="6">
        <v>1451071.44</v>
      </c>
      <c r="E14" s="6">
        <v>1208821.9099999999</v>
      </c>
      <c r="F14" s="6">
        <v>1208821.9099999999</v>
      </c>
      <c r="G14" s="6">
        <v>242249.53</v>
      </c>
    </row>
    <row r="15" spans="1:7" x14ac:dyDescent="0.2">
      <c r="A15" s="40" t="s">
        <v>19</v>
      </c>
      <c r="B15" s="6">
        <v>965975.96</v>
      </c>
      <c r="C15" s="6">
        <v>388959.06</v>
      </c>
      <c r="D15" s="6">
        <v>1354935.02</v>
      </c>
      <c r="E15" s="6">
        <v>1199886.32</v>
      </c>
      <c r="F15" s="6">
        <v>1202268.32</v>
      </c>
      <c r="G15" s="6">
        <v>155048.70000000001</v>
      </c>
    </row>
    <row r="16" spans="1:7" x14ac:dyDescent="0.2">
      <c r="A16" s="40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40" t="s">
        <v>21</v>
      </c>
      <c r="B17" s="6">
        <v>501000</v>
      </c>
      <c r="C17" s="6">
        <v>1031437.03</v>
      </c>
      <c r="D17" s="6">
        <v>1532437.03</v>
      </c>
      <c r="E17" s="6">
        <v>2405231.58</v>
      </c>
      <c r="F17" s="6">
        <v>614991.98</v>
      </c>
      <c r="G17" s="6">
        <v>-872794.55</v>
      </c>
    </row>
    <row r="18" spans="1:7" x14ac:dyDescent="0.2">
      <c r="A18" s="40" t="s">
        <v>22</v>
      </c>
      <c r="B18" s="6">
        <v>52000</v>
      </c>
      <c r="C18" s="6">
        <v>-6000</v>
      </c>
      <c r="D18" s="6">
        <v>46000</v>
      </c>
      <c r="E18" s="6">
        <v>29866.1</v>
      </c>
      <c r="F18" s="6">
        <v>29866.1</v>
      </c>
      <c r="G18" s="6">
        <v>16133.9</v>
      </c>
    </row>
    <row r="19" spans="1:7" x14ac:dyDescent="0.2">
      <c r="A19" s="40" t="s">
        <v>23</v>
      </c>
      <c r="B19" s="6">
        <v>2135914.5</v>
      </c>
      <c r="C19" s="6">
        <v>2814173.14</v>
      </c>
      <c r="D19" s="6">
        <v>4950087.6399999997</v>
      </c>
      <c r="E19" s="6">
        <v>4372336.7300000004</v>
      </c>
      <c r="F19" s="6">
        <v>4372336.7300000004</v>
      </c>
      <c r="G19" s="6">
        <v>577750.91</v>
      </c>
    </row>
    <row r="20" spans="1:7" x14ac:dyDescent="0.2">
      <c r="A20" s="40" t="s">
        <v>24</v>
      </c>
      <c r="B20" s="6">
        <v>475400</v>
      </c>
      <c r="C20" s="6">
        <v>426509.06</v>
      </c>
      <c r="D20" s="6">
        <v>901909.06</v>
      </c>
      <c r="E20" s="6">
        <v>814068.84</v>
      </c>
      <c r="F20" s="6">
        <v>814068.84</v>
      </c>
      <c r="G20" s="6">
        <v>87840.22</v>
      </c>
    </row>
    <row r="21" spans="1:7" x14ac:dyDescent="0.2">
      <c r="A21" s="40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40" t="s">
        <v>26</v>
      </c>
      <c r="B22" s="6">
        <v>202500</v>
      </c>
      <c r="C22" s="6">
        <v>-28202.400000000001</v>
      </c>
      <c r="D22" s="6">
        <v>174297.60000000001</v>
      </c>
      <c r="E22" s="6">
        <v>123390.36</v>
      </c>
      <c r="F22" s="6">
        <v>123390.36</v>
      </c>
      <c r="G22" s="6">
        <v>50907.24</v>
      </c>
    </row>
    <row r="23" spans="1:7" x14ac:dyDescent="0.2">
      <c r="A23" s="42" t="s">
        <v>27</v>
      </c>
      <c r="B23" s="6">
        <f>SUM(B24:B32)</f>
        <v>12320846.279999999</v>
      </c>
      <c r="C23" s="6">
        <f t="shared" ref="C23:G23" si="2">SUM(C24:C32)</f>
        <v>25747176.100000001</v>
      </c>
      <c r="D23" s="6">
        <f t="shared" si="2"/>
        <v>38068022.380000003</v>
      </c>
      <c r="E23" s="6">
        <f t="shared" si="2"/>
        <v>36301272.740000002</v>
      </c>
      <c r="F23" s="6">
        <f t="shared" si="2"/>
        <v>36301272.740000002</v>
      </c>
      <c r="G23" s="6">
        <f t="shared" si="2"/>
        <v>1766749.6400000001</v>
      </c>
    </row>
    <row r="24" spans="1:7" x14ac:dyDescent="0.2">
      <c r="A24" s="40" t="s">
        <v>28</v>
      </c>
      <c r="B24" s="6">
        <v>868014</v>
      </c>
      <c r="C24" s="6">
        <v>4021440.72</v>
      </c>
      <c r="D24" s="6">
        <v>4889454.72</v>
      </c>
      <c r="E24" s="6">
        <v>4209520.13</v>
      </c>
      <c r="F24" s="6">
        <v>4209520.13</v>
      </c>
      <c r="G24" s="6">
        <v>679934.59</v>
      </c>
    </row>
    <row r="25" spans="1:7" x14ac:dyDescent="0.2">
      <c r="A25" s="40" t="s">
        <v>29</v>
      </c>
      <c r="B25" s="6">
        <v>1530000</v>
      </c>
      <c r="C25" s="6">
        <v>-35000</v>
      </c>
      <c r="D25" s="6">
        <v>1495000</v>
      </c>
      <c r="E25" s="6">
        <v>1321166.99</v>
      </c>
      <c r="F25" s="6">
        <v>1321166.99</v>
      </c>
      <c r="G25" s="6">
        <v>173833.01</v>
      </c>
    </row>
    <row r="26" spans="1:7" x14ac:dyDescent="0.2">
      <c r="A26" s="40" t="s">
        <v>30</v>
      </c>
      <c r="B26" s="6">
        <v>1423636.1</v>
      </c>
      <c r="C26" s="6">
        <v>482403</v>
      </c>
      <c r="D26" s="6">
        <v>1906039.1</v>
      </c>
      <c r="E26" s="6">
        <v>1700208.95</v>
      </c>
      <c r="F26" s="6">
        <v>1700208.95</v>
      </c>
      <c r="G26" s="6">
        <v>205830.15</v>
      </c>
    </row>
    <row r="27" spans="1:7" x14ac:dyDescent="0.2">
      <c r="A27" s="40" t="s">
        <v>31</v>
      </c>
      <c r="B27" s="6">
        <v>718669.75</v>
      </c>
      <c r="C27" s="6">
        <v>-17803.46</v>
      </c>
      <c r="D27" s="6">
        <v>700866.29</v>
      </c>
      <c r="E27" s="6">
        <v>629378.47</v>
      </c>
      <c r="F27" s="6">
        <v>629378.47</v>
      </c>
      <c r="G27" s="6">
        <v>71487.820000000007</v>
      </c>
    </row>
    <row r="28" spans="1:7" x14ac:dyDescent="0.2">
      <c r="A28" s="40" t="s">
        <v>32</v>
      </c>
      <c r="B28" s="6">
        <v>1811615.49</v>
      </c>
      <c r="C28" s="6">
        <v>34933.449999999997</v>
      </c>
      <c r="D28" s="6">
        <v>1846548.94</v>
      </c>
      <c r="E28" s="6">
        <v>1530436.21</v>
      </c>
      <c r="F28" s="6">
        <v>1530436.21</v>
      </c>
      <c r="G28" s="6">
        <v>316112.73</v>
      </c>
    </row>
    <row r="29" spans="1:7" x14ac:dyDescent="0.2">
      <c r="A29" s="40" t="s">
        <v>33</v>
      </c>
      <c r="B29" s="6">
        <v>297700</v>
      </c>
      <c r="C29" s="6">
        <v>83645.53</v>
      </c>
      <c r="D29" s="6">
        <v>381345.53</v>
      </c>
      <c r="E29" s="6">
        <v>341378.69</v>
      </c>
      <c r="F29" s="6">
        <v>341378.69</v>
      </c>
      <c r="G29" s="6">
        <v>39966.839999999997</v>
      </c>
    </row>
    <row r="30" spans="1:7" x14ac:dyDescent="0.2">
      <c r="A30" s="40" t="s">
        <v>34</v>
      </c>
      <c r="B30" s="6">
        <v>514334.5</v>
      </c>
      <c r="C30" s="6">
        <v>417381.18</v>
      </c>
      <c r="D30" s="6">
        <v>931715.68</v>
      </c>
      <c r="E30" s="6">
        <v>820720.26</v>
      </c>
      <c r="F30" s="6">
        <v>820720.26</v>
      </c>
      <c r="G30" s="6">
        <v>110995.42</v>
      </c>
    </row>
    <row r="31" spans="1:7" x14ac:dyDescent="0.2">
      <c r="A31" s="40" t="s">
        <v>35</v>
      </c>
      <c r="B31" s="6">
        <v>2661000</v>
      </c>
      <c r="C31" s="6">
        <v>19479179.16</v>
      </c>
      <c r="D31" s="6">
        <v>22140179.16</v>
      </c>
      <c r="E31" s="6">
        <v>21746877.77</v>
      </c>
      <c r="F31" s="6">
        <v>21746877.77</v>
      </c>
      <c r="G31" s="6">
        <v>393301.39</v>
      </c>
    </row>
    <row r="32" spans="1:7" x14ac:dyDescent="0.2">
      <c r="A32" s="40" t="s">
        <v>36</v>
      </c>
      <c r="B32" s="6">
        <v>2495876.44</v>
      </c>
      <c r="C32" s="6">
        <v>1280996.52</v>
      </c>
      <c r="D32" s="6">
        <v>3776872.96</v>
      </c>
      <c r="E32" s="6">
        <v>4001585.27</v>
      </c>
      <c r="F32" s="6">
        <v>4001585.27</v>
      </c>
      <c r="G32" s="6">
        <v>-224712.31</v>
      </c>
    </row>
    <row r="33" spans="1:7" x14ac:dyDescent="0.2">
      <c r="A33" s="42" t="s">
        <v>123</v>
      </c>
      <c r="B33" s="6">
        <f>SUM(B34:B42)</f>
        <v>25345333.880000003</v>
      </c>
      <c r="C33" s="6">
        <f t="shared" ref="C33:G33" si="3">SUM(C34:C42)</f>
        <v>7570680.6699999999</v>
      </c>
      <c r="D33" s="6">
        <f t="shared" si="3"/>
        <v>32916014.550000001</v>
      </c>
      <c r="E33" s="6">
        <f t="shared" si="3"/>
        <v>32401121.270000003</v>
      </c>
      <c r="F33" s="6">
        <f t="shared" si="3"/>
        <v>32401121.270000003</v>
      </c>
      <c r="G33" s="6">
        <f t="shared" si="3"/>
        <v>514893.27999999997</v>
      </c>
    </row>
    <row r="34" spans="1:7" x14ac:dyDescent="0.2">
      <c r="A34" s="40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40" t="s">
        <v>38</v>
      </c>
      <c r="B35" s="6">
        <v>7898754.4400000004</v>
      </c>
      <c r="C35" s="6">
        <v>362273.49</v>
      </c>
      <c r="D35" s="6">
        <v>8261027.9299999997</v>
      </c>
      <c r="E35" s="6">
        <v>8190453.4400000004</v>
      </c>
      <c r="F35" s="6">
        <v>8190453.4400000004</v>
      </c>
      <c r="G35" s="6">
        <v>70574.490000000005</v>
      </c>
    </row>
    <row r="36" spans="1:7" x14ac:dyDescent="0.2">
      <c r="A36" s="40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40" t="s">
        <v>40</v>
      </c>
      <c r="B37" s="6">
        <v>16892900</v>
      </c>
      <c r="C37" s="6">
        <v>7000554.2999999998</v>
      </c>
      <c r="D37" s="6">
        <v>23893454.300000001</v>
      </c>
      <c r="E37" s="6">
        <v>23530727.82</v>
      </c>
      <c r="F37" s="6">
        <v>23530727.82</v>
      </c>
      <c r="G37" s="6">
        <v>362726.48</v>
      </c>
    </row>
    <row r="38" spans="1:7" x14ac:dyDescent="0.2">
      <c r="A38" s="40" t="s">
        <v>41</v>
      </c>
      <c r="B38" s="6">
        <v>333679.44</v>
      </c>
      <c r="C38" s="6">
        <v>-90000</v>
      </c>
      <c r="D38" s="6">
        <v>243679.44</v>
      </c>
      <c r="E38" s="6">
        <v>183679.44</v>
      </c>
      <c r="F38" s="6">
        <v>183679.44</v>
      </c>
      <c r="G38" s="6">
        <v>60000</v>
      </c>
    </row>
    <row r="39" spans="1:7" x14ac:dyDescent="0.2">
      <c r="A39" s="40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40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40" t="s">
        <v>44</v>
      </c>
      <c r="B41" s="6">
        <v>220000</v>
      </c>
      <c r="C41" s="6">
        <v>297852.88</v>
      </c>
      <c r="D41" s="6">
        <v>517852.88</v>
      </c>
      <c r="E41" s="6">
        <v>496260.57</v>
      </c>
      <c r="F41" s="6">
        <v>496260.57</v>
      </c>
      <c r="G41" s="6">
        <v>21592.31</v>
      </c>
    </row>
    <row r="42" spans="1:7" x14ac:dyDescent="0.2">
      <c r="A42" s="40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2" t="s">
        <v>124</v>
      </c>
      <c r="B43" s="6">
        <f>SUM(B44:B52)</f>
        <v>3229891.5</v>
      </c>
      <c r="C43" s="6">
        <f t="shared" ref="C43:G43" si="4">SUM(C44:C52)</f>
        <v>4285162</v>
      </c>
      <c r="D43" s="6">
        <f t="shared" si="4"/>
        <v>7515053.5</v>
      </c>
      <c r="E43" s="6">
        <f t="shared" si="4"/>
        <v>6960780.5599999996</v>
      </c>
      <c r="F43" s="6">
        <f t="shared" si="4"/>
        <v>6951582.5599999996</v>
      </c>
      <c r="G43" s="6">
        <f t="shared" si="4"/>
        <v>554272.93999999994</v>
      </c>
    </row>
    <row r="44" spans="1:7" x14ac:dyDescent="0.2">
      <c r="A44" s="40" t="s">
        <v>46</v>
      </c>
      <c r="B44" s="6">
        <v>780828</v>
      </c>
      <c r="C44" s="6">
        <v>1436476.01</v>
      </c>
      <c r="D44" s="6">
        <v>2217304.0099999998</v>
      </c>
      <c r="E44" s="6">
        <v>2139577.3199999998</v>
      </c>
      <c r="F44" s="6">
        <v>2130379.3199999998</v>
      </c>
      <c r="G44" s="6">
        <v>77726.69</v>
      </c>
    </row>
    <row r="45" spans="1:7" x14ac:dyDescent="0.2">
      <c r="A45" s="40" t="s">
        <v>47</v>
      </c>
      <c r="B45" s="6">
        <v>0</v>
      </c>
      <c r="C45" s="6">
        <v>103200</v>
      </c>
      <c r="D45" s="6">
        <v>103200</v>
      </c>
      <c r="E45" s="6">
        <v>103199.02</v>
      </c>
      <c r="F45" s="6">
        <v>103199.02</v>
      </c>
      <c r="G45" s="6">
        <v>0.98</v>
      </c>
    </row>
    <row r="46" spans="1:7" x14ac:dyDescent="0.2">
      <c r="A46" s="40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40" t="s">
        <v>49</v>
      </c>
      <c r="B47" s="6">
        <v>1966990</v>
      </c>
      <c r="C47" s="6">
        <v>-231200</v>
      </c>
      <c r="D47" s="6">
        <v>1735790</v>
      </c>
      <c r="E47" s="6">
        <v>1735790</v>
      </c>
      <c r="F47" s="6">
        <v>1735790</v>
      </c>
      <c r="G47" s="6">
        <v>0</v>
      </c>
    </row>
    <row r="48" spans="1:7" x14ac:dyDescent="0.2">
      <c r="A48" s="40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40" t="s">
        <v>51</v>
      </c>
      <c r="B49" s="6">
        <v>306200</v>
      </c>
      <c r="C49" s="6">
        <v>2882110.99</v>
      </c>
      <c r="D49" s="6">
        <v>3188310.99</v>
      </c>
      <c r="E49" s="6">
        <v>2776309.16</v>
      </c>
      <c r="F49" s="6">
        <v>2776309.16</v>
      </c>
      <c r="G49" s="6">
        <v>412001.83</v>
      </c>
    </row>
    <row r="50" spans="1:7" x14ac:dyDescent="0.2">
      <c r="A50" s="40" t="s">
        <v>52</v>
      </c>
      <c r="B50" s="6">
        <v>40000</v>
      </c>
      <c r="C50" s="6">
        <v>95975</v>
      </c>
      <c r="D50" s="6">
        <v>135975</v>
      </c>
      <c r="E50" s="6">
        <v>136305.06</v>
      </c>
      <c r="F50" s="6">
        <v>136305.06</v>
      </c>
      <c r="G50" s="6">
        <v>-330.06</v>
      </c>
    </row>
    <row r="51" spans="1:7" x14ac:dyDescent="0.2">
      <c r="A51" s="40" t="s">
        <v>53</v>
      </c>
      <c r="B51" s="6">
        <v>14500</v>
      </c>
      <c r="C51" s="6">
        <v>0</v>
      </c>
      <c r="D51" s="6">
        <v>14500</v>
      </c>
      <c r="E51" s="6">
        <v>0</v>
      </c>
      <c r="F51" s="6">
        <v>0</v>
      </c>
      <c r="G51" s="6">
        <v>14500</v>
      </c>
    </row>
    <row r="52" spans="1:7" x14ac:dyDescent="0.2">
      <c r="A52" s="40" t="s">
        <v>54</v>
      </c>
      <c r="B52" s="6">
        <v>121373.5</v>
      </c>
      <c r="C52" s="6">
        <v>-1400</v>
      </c>
      <c r="D52" s="6">
        <v>119973.5</v>
      </c>
      <c r="E52" s="6">
        <v>69600</v>
      </c>
      <c r="F52" s="6">
        <v>69600</v>
      </c>
      <c r="G52" s="6">
        <v>50373.5</v>
      </c>
    </row>
    <row r="53" spans="1:7" x14ac:dyDescent="0.2">
      <c r="A53" s="42" t="s">
        <v>55</v>
      </c>
      <c r="B53" s="6">
        <f>SUM(B54:B56)</f>
        <v>15376000</v>
      </c>
      <c r="C53" s="6">
        <f t="shared" ref="C53:G53" si="5">SUM(C54:C56)</f>
        <v>94285926.340000004</v>
      </c>
      <c r="D53" s="6">
        <f t="shared" si="5"/>
        <v>109661926.34</v>
      </c>
      <c r="E53" s="6">
        <f t="shared" si="5"/>
        <v>100098710.16</v>
      </c>
      <c r="F53" s="6">
        <f t="shared" si="5"/>
        <v>100098710.16</v>
      </c>
      <c r="G53" s="6">
        <f t="shared" si="5"/>
        <v>9563216.1799999997</v>
      </c>
    </row>
    <row r="54" spans="1:7" x14ac:dyDescent="0.2">
      <c r="A54" s="40" t="s">
        <v>56</v>
      </c>
      <c r="B54" s="6">
        <v>15376000</v>
      </c>
      <c r="C54" s="6">
        <v>32494441.690000001</v>
      </c>
      <c r="D54" s="6">
        <v>47870441.689999998</v>
      </c>
      <c r="E54" s="6">
        <v>41507225.509999998</v>
      </c>
      <c r="F54" s="6">
        <v>41507225.509999998</v>
      </c>
      <c r="G54" s="6">
        <v>6363216.1799999997</v>
      </c>
    </row>
    <row r="55" spans="1:7" x14ac:dyDescent="0.2">
      <c r="A55" s="40" t="s">
        <v>57</v>
      </c>
      <c r="B55" s="6">
        <v>0</v>
      </c>
      <c r="C55" s="6">
        <v>61791484.649999999</v>
      </c>
      <c r="D55" s="6">
        <v>61791484.649999999</v>
      </c>
      <c r="E55" s="6">
        <v>58591484.649999999</v>
      </c>
      <c r="F55" s="6">
        <v>58591484.649999999</v>
      </c>
      <c r="G55" s="6">
        <v>3200000</v>
      </c>
    </row>
    <row r="56" spans="1:7" x14ac:dyDescent="0.2">
      <c r="A56" s="40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2" t="s">
        <v>125</v>
      </c>
      <c r="B57" s="6">
        <f>SUM(B58:B64)</f>
        <v>20000</v>
      </c>
      <c r="C57" s="6">
        <f t="shared" ref="C57:G57" si="6">SUM(C58:C64)</f>
        <v>-20000</v>
      </c>
      <c r="D57" s="6">
        <f t="shared" si="6"/>
        <v>0</v>
      </c>
      <c r="E57" s="6">
        <f t="shared" si="6"/>
        <v>0</v>
      </c>
      <c r="F57" s="6">
        <f t="shared" si="6"/>
        <v>0</v>
      </c>
      <c r="G57" s="6">
        <f t="shared" si="6"/>
        <v>0</v>
      </c>
    </row>
    <row r="58" spans="1:7" x14ac:dyDescent="0.2">
      <c r="A58" s="40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40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40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40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40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40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40" t="s">
        <v>65</v>
      </c>
      <c r="B64" s="6">
        <v>20000</v>
      </c>
      <c r="C64" s="6">
        <v>-20000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2" t="s">
        <v>126</v>
      </c>
      <c r="B65" s="6">
        <f>SUM(B66:B68)</f>
        <v>43939750.770000003</v>
      </c>
      <c r="C65" s="6">
        <f t="shared" ref="C65:G65" si="7">SUM(C66:C68)</f>
        <v>-42794908.159999996</v>
      </c>
      <c r="D65" s="6">
        <f t="shared" si="7"/>
        <v>1144842.6100000001</v>
      </c>
      <c r="E65" s="6">
        <f t="shared" si="7"/>
        <v>1144842.6100000001</v>
      </c>
      <c r="F65" s="6">
        <f t="shared" si="7"/>
        <v>1144842.6100000001</v>
      </c>
      <c r="G65" s="6">
        <f t="shared" si="7"/>
        <v>0</v>
      </c>
    </row>
    <row r="66" spans="1:7" x14ac:dyDescent="0.2">
      <c r="A66" s="40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40" t="s">
        <v>67</v>
      </c>
      <c r="B67" s="6">
        <v>43939750.770000003</v>
      </c>
      <c r="C67" s="6">
        <v>-42794908.159999996</v>
      </c>
      <c r="D67" s="6">
        <v>1144842.6100000001</v>
      </c>
      <c r="E67" s="6">
        <v>1144842.6100000001</v>
      </c>
      <c r="F67" s="6">
        <v>1144842.6100000001</v>
      </c>
      <c r="G67" s="6">
        <v>0</v>
      </c>
    </row>
    <row r="68" spans="1:7" x14ac:dyDescent="0.2">
      <c r="A68" s="40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42" t="s">
        <v>69</v>
      </c>
      <c r="B69" s="6">
        <f>SUM(B70:B76)</f>
        <v>0</v>
      </c>
      <c r="C69" s="6">
        <f t="shared" ref="C69:G69" si="8">SUM(C70:C76)</f>
        <v>0</v>
      </c>
      <c r="D69" s="6">
        <f t="shared" si="8"/>
        <v>0</v>
      </c>
      <c r="E69" s="6">
        <f t="shared" si="8"/>
        <v>0</v>
      </c>
      <c r="F69" s="6">
        <f t="shared" si="8"/>
        <v>0</v>
      </c>
      <c r="G69" s="6">
        <f t="shared" si="8"/>
        <v>0</v>
      </c>
    </row>
    <row r="70" spans="1:7" x14ac:dyDescent="0.2">
      <c r="A70" s="40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40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40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40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40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40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1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8" t="s">
        <v>77</v>
      </c>
      <c r="B77" s="8">
        <v>144966672.06999999</v>
      </c>
      <c r="C77" s="8">
        <v>98798309.819999993</v>
      </c>
      <c r="D77" s="8">
        <v>243764981.88999999</v>
      </c>
      <c r="E77" s="8">
        <v>229071868.74000001</v>
      </c>
      <c r="F77" s="8">
        <v>227501426.53999999</v>
      </c>
      <c r="G77" s="8">
        <v>14693113.15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workbookViewId="0">
      <selection activeCell="H23" sqref="H23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7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6">
        <v>82401029.799999997</v>
      </c>
      <c r="C6" s="6">
        <v>43042129.640000001</v>
      </c>
      <c r="D6" s="6">
        <v>125443159.44</v>
      </c>
      <c r="E6" s="6">
        <v>120867535.41</v>
      </c>
      <c r="F6" s="6">
        <v>119306291.20999999</v>
      </c>
      <c r="G6" s="6">
        <v>4575624.03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6">
        <v>18625891.5</v>
      </c>
      <c r="C8" s="6">
        <v>98551088.340000004</v>
      </c>
      <c r="D8" s="6">
        <v>117176979.84</v>
      </c>
      <c r="E8" s="6">
        <v>107059490.72</v>
      </c>
      <c r="F8" s="6">
        <v>107050292.72</v>
      </c>
      <c r="G8" s="6">
        <v>10117489.119999999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66</v>
      </c>
      <c r="B14" s="6">
        <v>43939750.770000003</v>
      </c>
      <c r="C14" s="6">
        <v>-42794908.159999996</v>
      </c>
      <c r="D14" s="6">
        <v>1144842.6100000001</v>
      </c>
      <c r="E14" s="6">
        <v>1144842.6100000001</v>
      </c>
      <c r="F14" s="6">
        <v>1144842.6100000001</v>
      </c>
      <c r="G14" s="10"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8">
        <v>144966672.06999999</v>
      </c>
      <c r="C16" s="8">
        <v>98798309.819999993</v>
      </c>
      <c r="D16" s="8">
        <v>243764981.88999999</v>
      </c>
      <c r="E16" s="8">
        <v>229071868.74000001</v>
      </c>
      <c r="F16" s="8">
        <v>227501426.53999999</v>
      </c>
      <c r="G16" s="8">
        <v>14693113.15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3"/>
  <sheetViews>
    <sheetView showGridLines="0" topLeftCell="A59" workbookViewId="0">
      <selection activeCell="H80" sqref="H80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133</v>
      </c>
      <c r="B1" s="44"/>
      <c r="C1" s="44"/>
      <c r="D1" s="44"/>
      <c r="E1" s="44"/>
      <c r="F1" s="44"/>
      <c r="G1" s="45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46" t="s">
        <v>7</v>
      </c>
    </row>
    <row r="4" spans="1:7" ht="24.9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7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134</v>
      </c>
      <c r="B7" s="6">
        <v>12212634.74</v>
      </c>
      <c r="C7" s="6">
        <v>16713408.119999999</v>
      </c>
      <c r="D7" s="6">
        <v>28926042.859999999</v>
      </c>
      <c r="E7" s="6">
        <v>28534002.57</v>
      </c>
      <c r="F7" s="6">
        <v>28533602.57</v>
      </c>
      <c r="G7" s="6">
        <v>392040.29</v>
      </c>
    </row>
    <row r="8" spans="1:7" x14ac:dyDescent="0.2">
      <c r="A8" s="31" t="s">
        <v>135</v>
      </c>
      <c r="B8" s="6">
        <v>2680183.83</v>
      </c>
      <c r="C8" s="6">
        <v>134548.85</v>
      </c>
      <c r="D8" s="6">
        <v>2814732.68</v>
      </c>
      <c r="E8" s="6">
        <v>2794269.5</v>
      </c>
      <c r="F8" s="6">
        <v>2794269.5</v>
      </c>
      <c r="G8" s="6">
        <v>20463.18</v>
      </c>
    </row>
    <row r="9" spans="1:7" x14ac:dyDescent="0.2">
      <c r="A9" s="31" t="s">
        <v>136</v>
      </c>
      <c r="B9" s="6">
        <v>574951.46</v>
      </c>
      <c r="C9" s="6">
        <v>-35279.46</v>
      </c>
      <c r="D9" s="6">
        <v>539672</v>
      </c>
      <c r="E9" s="6">
        <v>523970.59</v>
      </c>
      <c r="F9" s="6">
        <v>526352.59</v>
      </c>
      <c r="G9" s="6">
        <v>15701.41</v>
      </c>
    </row>
    <row r="10" spans="1:7" x14ac:dyDescent="0.2">
      <c r="A10" s="31" t="s">
        <v>137</v>
      </c>
      <c r="B10" s="6">
        <v>863855.14</v>
      </c>
      <c r="C10" s="6">
        <v>1430300.74</v>
      </c>
      <c r="D10" s="6">
        <v>2294155.88</v>
      </c>
      <c r="E10" s="6">
        <v>2196956.0699999998</v>
      </c>
      <c r="F10" s="6">
        <v>2196956.0699999998</v>
      </c>
      <c r="G10" s="6">
        <v>97199.81</v>
      </c>
    </row>
    <row r="11" spans="1:7" x14ac:dyDescent="0.2">
      <c r="A11" s="31" t="s">
        <v>138</v>
      </c>
      <c r="B11" s="6">
        <v>1028098.75</v>
      </c>
      <c r="C11" s="6">
        <v>-72569.69</v>
      </c>
      <c r="D11" s="6">
        <v>955529.06</v>
      </c>
      <c r="E11" s="6">
        <v>907076.04</v>
      </c>
      <c r="F11" s="6">
        <v>897878.04</v>
      </c>
      <c r="G11" s="6">
        <v>48453.02</v>
      </c>
    </row>
    <row r="12" spans="1:7" x14ac:dyDescent="0.2">
      <c r="A12" s="31" t="s">
        <v>139</v>
      </c>
      <c r="B12" s="6">
        <v>2168655.14</v>
      </c>
      <c r="C12" s="6">
        <v>3159236.37</v>
      </c>
      <c r="D12" s="6">
        <v>5327891.51</v>
      </c>
      <c r="E12" s="6">
        <v>5167253.62</v>
      </c>
      <c r="F12" s="6">
        <v>5167253.62</v>
      </c>
      <c r="G12" s="6">
        <v>160637.89000000001</v>
      </c>
    </row>
    <row r="13" spans="1:7" x14ac:dyDescent="0.2">
      <c r="A13" s="31" t="s">
        <v>140</v>
      </c>
      <c r="B13" s="6">
        <v>314406.74</v>
      </c>
      <c r="C13" s="6">
        <v>6343.23</v>
      </c>
      <c r="D13" s="6">
        <v>320749.96999999997</v>
      </c>
      <c r="E13" s="6">
        <v>286786.09000000003</v>
      </c>
      <c r="F13" s="6">
        <v>286786.09000000003</v>
      </c>
      <c r="G13" s="6">
        <v>33963.879999999997</v>
      </c>
    </row>
    <row r="14" spans="1:7" x14ac:dyDescent="0.2">
      <c r="A14" s="31" t="s">
        <v>141</v>
      </c>
      <c r="B14" s="6">
        <v>766153.41</v>
      </c>
      <c r="C14" s="6">
        <v>5597.63</v>
      </c>
      <c r="D14" s="6">
        <v>771751.04</v>
      </c>
      <c r="E14" s="6">
        <v>725243.38</v>
      </c>
      <c r="F14" s="6">
        <v>725243.38</v>
      </c>
      <c r="G14" s="6">
        <v>46507.66</v>
      </c>
    </row>
    <row r="15" spans="1:7" x14ac:dyDescent="0.2">
      <c r="A15" s="31" t="s">
        <v>142</v>
      </c>
      <c r="B15" s="6">
        <v>7757471.1799999997</v>
      </c>
      <c r="C15" s="6">
        <v>-390059.21</v>
      </c>
      <c r="D15" s="6">
        <v>7367411.9699999997</v>
      </c>
      <c r="E15" s="6">
        <v>6777406.3499999996</v>
      </c>
      <c r="F15" s="6">
        <v>6777406.3499999996</v>
      </c>
      <c r="G15" s="6">
        <v>590005.62</v>
      </c>
    </row>
    <row r="16" spans="1:7" x14ac:dyDescent="0.2">
      <c r="A16" s="31" t="s">
        <v>143</v>
      </c>
      <c r="B16" s="6">
        <v>3272586.48</v>
      </c>
      <c r="C16" s="6">
        <v>3136285.3</v>
      </c>
      <c r="D16" s="6">
        <v>6408871.7800000003</v>
      </c>
      <c r="E16" s="6">
        <v>5442419.2300000004</v>
      </c>
      <c r="F16" s="6">
        <v>5681098.1100000003</v>
      </c>
      <c r="G16" s="6">
        <v>966452.55</v>
      </c>
    </row>
    <row r="17" spans="1:7" x14ac:dyDescent="0.2">
      <c r="A17" s="31" t="s">
        <v>144</v>
      </c>
      <c r="B17" s="6">
        <v>7636396.3099999996</v>
      </c>
      <c r="C17" s="6">
        <v>4230528.0999999996</v>
      </c>
      <c r="D17" s="6">
        <v>11866924.41</v>
      </c>
      <c r="E17" s="6">
        <v>10597818.800000001</v>
      </c>
      <c r="F17" s="6">
        <v>10597818.800000001</v>
      </c>
      <c r="G17" s="6">
        <v>1269105.6100000001</v>
      </c>
    </row>
    <row r="18" spans="1:7" x14ac:dyDescent="0.2">
      <c r="A18" s="31" t="s">
        <v>145</v>
      </c>
      <c r="B18" s="6">
        <v>539455.14</v>
      </c>
      <c r="C18" s="6">
        <v>-6506.62</v>
      </c>
      <c r="D18" s="6">
        <v>532948.52</v>
      </c>
      <c r="E18" s="6">
        <v>524371</v>
      </c>
      <c r="F18" s="6">
        <v>524371</v>
      </c>
      <c r="G18" s="6">
        <v>8577.52</v>
      </c>
    </row>
    <row r="19" spans="1:7" x14ac:dyDescent="0.2">
      <c r="A19" s="31" t="s">
        <v>146</v>
      </c>
      <c r="B19" s="6">
        <v>3384033.22</v>
      </c>
      <c r="C19" s="6">
        <v>1304497.83</v>
      </c>
      <c r="D19" s="6">
        <v>4688531.05</v>
      </c>
      <c r="E19" s="6">
        <v>4013796.92</v>
      </c>
      <c r="F19" s="6">
        <v>4002131.44</v>
      </c>
      <c r="G19" s="6">
        <v>674734.13</v>
      </c>
    </row>
    <row r="20" spans="1:7" x14ac:dyDescent="0.2">
      <c r="A20" s="31" t="s">
        <v>147</v>
      </c>
      <c r="B20" s="6">
        <v>976053.51</v>
      </c>
      <c r="C20" s="6">
        <v>-20186.580000000002</v>
      </c>
      <c r="D20" s="6">
        <v>955866.93</v>
      </c>
      <c r="E20" s="6">
        <v>917694.96</v>
      </c>
      <c r="F20" s="6">
        <v>917694.96</v>
      </c>
      <c r="G20" s="6">
        <v>38171.97</v>
      </c>
    </row>
    <row r="21" spans="1:7" x14ac:dyDescent="0.2">
      <c r="A21" s="31" t="s">
        <v>148</v>
      </c>
      <c r="B21" s="6">
        <v>9019191.4299999997</v>
      </c>
      <c r="C21" s="6">
        <v>-3416892.82</v>
      </c>
      <c r="D21" s="6">
        <v>5602298.6100000003</v>
      </c>
      <c r="E21" s="6">
        <v>5238581.87</v>
      </c>
      <c r="F21" s="6">
        <v>5238581.87</v>
      </c>
      <c r="G21" s="6">
        <v>363716.74</v>
      </c>
    </row>
    <row r="22" spans="1:7" x14ac:dyDescent="0.2">
      <c r="A22" s="31" t="s">
        <v>149</v>
      </c>
      <c r="B22" s="6">
        <v>8791132.0899999999</v>
      </c>
      <c r="C22" s="6">
        <v>311736.37</v>
      </c>
      <c r="D22" s="6">
        <v>9102868.4600000009</v>
      </c>
      <c r="E22" s="6">
        <v>9082840.6999999993</v>
      </c>
      <c r="F22" s="6">
        <v>9082840.6999999993</v>
      </c>
      <c r="G22" s="6">
        <v>20027.759999999998</v>
      </c>
    </row>
    <row r="23" spans="1:7" x14ac:dyDescent="0.2">
      <c r="A23" s="31" t="s">
        <v>150</v>
      </c>
      <c r="B23" s="6">
        <v>6138774.3799999999</v>
      </c>
      <c r="C23" s="6">
        <v>669793.93000000005</v>
      </c>
      <c r="D23" s="6">
        <v>6808568.3099999996</v>
      </c>
      <c r="E23" s="6">
        <v>6135957.29</v>
      </c>
      <c r="F23" s="6">
        <v>6135957.29</v>
      </c>
      <c r="G23" s="6">
        <v>672611.02</v>
      </c>
    </row>
    <row r="24" spans="1:7" x14ac:dyDescent="0.2">
      <c r="A24" s="31" t="s">
        <v>151</v>
      </c>
      <c r="B24" s="6">
        <v>180000</v>
      </c>
      <c r="C24" s="6">
        <v>180000</v>
      </c>
      <c r="D24" s="6">
        <v>360000</v>
      </c>
      <c r="E24" s="6">
        <v>357323.66</v>
      </c>
      <c r="F24" s="6">
        <v>357323.66</v>
      </c>
      <c r="G24" s="6">
        <v>2676.34</v>
      </c>
    </row>
    <row r="25" spans="1:7" x14ac:dyDescent="0.2">
      <c r="A25" s="31" t="s">
        <v>152</v>
      </c>
      <c r="B25" s="6">
        <v>16084921.439999999</v>
      </c>
      <c r="C25" s="6">
        <v>2722616.52</v>
      </c>
      <c r="D25" s="6">
        <v>18807537.960000001</v>
      </c>
      <c r="E25" s="6">
        <v>17886277.57</v>
      </c>
      <c r="F25" s="6">
        <v>17886277.57</v>
      </c>
      <c r="G25" s="6">
        <v>921260.39</v>
      </c>
    </row>
    <row r="26" spans="1:7" x14ac:dyDescent="0.2">
      <c r="A26" s="31" t="s">
        <v>153</v>
      </c>
      <c r="B26" s="6">
        <v>252696.67</v>
      </c>
      <c r="C26" s="6">
        <v>319842.99</v>
      </c>
      <c r="D26" s="6">
        <v>572539.66</v>
      </c>
      <c r="E26" s="6">
        <v>563945.52</v>
      </c>
      <c r="F26" s="6">
        <v>563945.52</v>
      </c>
      <c r="G26" s="6">
        <v>8594.14</v>
      </c>
    </row>
    <row r="27" spans="1:7" x14ac:dyDescent="0.2">
      <c r="A27" s="31" t="s">
        <v>154</v>
      </c>
      <c r="B27" s="6">
        <v>1004132.09</v>
      </c>
      <c r="C27" s="6">
        <v>-74064.17</v>
      </c>
      <c r="D27" s="6">
        <v>930067.92</v>
      </c>
      <c r="E27" s="6">
        <v>840434.02</v>
      </c>
      <c r="F27" s="6">
        <v>840434.02</v>
      </c>
      <c r="G27" s="6">
        <v>89633.9</v>
      </c>
    </row>
    <row r="28" spans="1:7" x14ac:dyDescent="0.2">
      <c r="A28" s="31" t="s">
        <v>155</v>
      </c>
      <c r="B28" s="6">
        <v>1755015.13</v>
      </c>
      <c r="C28" s="6">
        <v>40339.14</v>
      </c>
      <c r="D28" s="6">
        <v>1795354.27</v>
      </c>
      <c r="E28" s="6">
        <v>1684609.09</v>
      </c>
      <c r="F28" s="6">
        <v>1684609.09</v>
      </c>
      <c r="G28" s="6">
        <v>110745.18</v>
      </c>
    </row>
    <row r="29" spans="1:7" x14ac:dyDescent="0.2">
      <c r="A29" s="31" t="s">
        <v>156</v>
      </c>
      <c r="B29" s="6">
        <v>522700</v>
      </c>
      <c r="C29" s="6">
        <v>97938.99</v>
      </c>
      <c r="D29" s="6">
        <v>620638.99</v>
      </c>
      <c r="E29" s="6">
        <v>608251.66</v>
      </c>
      <c r="F29" s="6">
        <v>608251.66</v>
      </c>
      <c r="G29" s="6">
        <v>12387.33</v>
      </c>
    </row>
    <row r="30" spans="1:7" x14ac:dyDescent="0.2">
      <c r="A30" s="31" t="s">
        <v>157</v>
      </c>
      <c r="B30" s="6">
        <v>265466.67</v>
      </c>
      <c r="C30" s="6">
        <v>2333.33</v>
      </c>
      <c r="D30" s="6">
        <v>267800</v>
      </c>
      <c r="E30" s="6">
        <v>257885.61</v>
      </c>
      <c r="F30" s="6">
        <v>257885.61</v>
      </c>
      <c r="G30" s="6">
        <v>9914.39</v>
      </c>
    </row>
    <row r="31" spans="1:7" x14ac:dyDescent="0.2">
      <c r="A31" s="31" t="s">
        <v>158</v>
      </c>
      <c r="B31" s="6">
        <v>8485394.6799999997</v>
      </c>
      <c r="C31" s="6">
        <v>629782.93000000005</v>
      </c>
      <c r="D31" s="6">
        <v>9115177.6099999994</v>
      </c>
      <c r="E31" s="6">
        <v>8505579.5600000005</v>
      </c>
      <c r="F31" s="6">
        <v>8505579.5600000005</v>
      </c>
      <c r="G31" s="6">
        <v>609598.05000000005</v>
      </c>
    </row>
    <row r="32" spans="1:7" x14ac:dyDescent="0.2">
      <c r="A32" s="31" t="s">
        <v>159</v>
      </c>
      <c r="B32" s="6">
        <v>16251780.5</v>
      </c>
      <c r="C32" s="6">
        <v>421718.24</v>
      </c>
      <c r="D32" s="6">
        <v>16673498.74</v>
      </c>
      <c r="E32" s="6">
        <v>14817496.75</v>
      </c>
      <c r="F32" s="6">
        <v>14817496.75</v>
      </c>
      <c r="G32" s="6">
        <v>1856001.99</v>
      </c>
    </row>
    <row r="33" spans="1:7" x14ac:dyDescent="0.2">
      <c r="A33" s="31" t="s">
        <v>160</v>
      </c>
      <c r="B33" s="6">
        <v>8909956.2599999998</v>
      </c>
      <c r="C33" s="6">
        <v>1205267.72</v>
      </c>
      <c r="D33" s="6">
        <v>10115223.98</v>
      </c>
      <c r="E33" s="6">
        <v>11348139.529999999</v>
      </c>
      <c r="F33" s="6">
        <v>9557899.9299999997</v>
      </c>
      <c r="G33" s="6">
        <v>-1232915.55</v>
      </c>
    </row>
    <row r="34" spans="1:7" x14ac:dyDescent="0.2">
      <c r="A34" s="31" t="s">
        <v>161</v>
      </c>
      <c r="B34" s="6">
        <v>18778014.010000002</v>
      </c>
      <c r="C34" s="6">
        <v>66225378.509999998</v>
      </c>
      <c r="D34" s="6">
        <v>85003392.519999996</v>
      </c>
      <c r="E34" s="6">
        <v>78293599.069999993</v>
      </c>
      <c r="F34" s="6">
        <v>78293599.069999993</v>
      </c>
      <c r="G34" s="6">
        <v>6709793.4500000002</v>
      </c>
    </row>
    <row r="35" spans="1:7" x14ac:dyDescent="0.2">
      <c r="A35" s="31"/>
      <c r="B35" s="6"/>
      <c r="C35" s="6"/>
      <c r="D35" s="6"/>
      <c r="E35" s="6"/>
      <c r="F35" s="6"/>
      <c r="G35" s="6"/>
    </row>
    <row r="36" spans="1:7" x14ac:dyDescent="0.2">
      <c r="A36" s="31"/>
      <c r="B36" s="7"/>
      <c r="C36" s="7"/>
      <c r="D36" s="7"/>
      <c r="E36" s="7"/>
      <c r="F36" s="7"/>
      <c r="G36" s="7"/>
    </row>
    <row r="37" spans="1:7" x14ac:dyDescent="0.2">
      <c r="A37" s="32" t="s">
        <v>77</v>
      </c>
      <c r="B37" s="12">
        <v>140614110.40000001</v>
      </c>
      <c r="C37" s="12">
        <v>98931936.290000007</v>
      </c>
      <c r="D37" s="12">
        <v>239546046.69</v>
      </c>
      <c r="E37" s="12">
        <v>225029987.02000001</v>
      </c>
      <c r="F37" s="12">
        <v>223459544.81999999</v>
      </c>
      <c r="G37" s="12">
        <v>14516059.67</v>
      </c>
    </row>
    <row r="40" spans="1:7" ht="45" customHeight="1" x14ac:dyDescent="0.2">
      <c r="A40" s="43" t="s">
        <v>132</v>
      </c>
      <c r="B40" s="44"/>
      <c r="C40" s="44"/>
      <c r="D40" s="44"/>
      <c r="E40" s="44"/>
      <c r="F40" s="44"/>
      <c r="G40" s="45"/>
    </row>
    <row r="42" spans="1:7" x14ac:dyDescent="0.2">
      <c r="A42" s="24"/>
      <c r="B42" s="27" t="s">
        <v>0</v>
      </c>
      <c r="C42" s="28"/>
      <c r="D42" s="28"/>
      <c r="E42" s="28"/>
      <c r="F42" s="29"/>
      <c r="G42" s="46" t="s">
        <v>7</v>
      </c>
    </row>
    <row r="43" spans="1:7" ht="20.399999999999999" x14ac:dyDescent="0.2">
      <c r="A43" s="25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47"/>
    </row>
    <row r="44" spans="1:7" x14ac:dyDescent="0.2">
      <c r="A44" s="26"/>
      <c r="B44" s="4">
        <v>1</v>
      </c>
      <c r="C44" s="4">
        <v>2</v>
      </c>
      <c r="D44" s="4" t="s">
        <v>8</v>
      </c>
      <c r="E44" s="4">
        <v>4</v>
      </c>
      <c r="F44" s="4">
        <v>5</v>
      </c>
      <c r="G44" s="4" t="s">
        <v>9</v>
      </c>
    </row>
    <row r="45" spans="1:7" x14ac:dyDescent="0.2">
      <c r="A45" s="15"/>
      <c r="B45" s="16"/>
      <c r="C45" s="16"/>
      <c r="D45" s="16"/>
      <c r="E45" s="16"/>
      <c r="F45" s="16"/>
      <c r="G45" s="16"/>
    </row>
    <row r="46" spans="1:7" x14ac:dyDescent="0.2">
      <c r="A46" s="31" t="s">
        <v>81</v>
      </c>
      <c r="B46" s="17">
        <v>140614110.40000001</v>
      </c>
      <c r="C46" s="17">
        <v>98931936.290000007</v>
      </c>
      <c r="D46" s="17">
        <v>239546046.69</v>
      </c>
      <c r="E46" s="17">
        <v>225029987.02000001</v>
      </c>
      <c r="F46" s="17">
        <v>223459544.81999999</v>
      </c>
      <c r="G46" s="17">
        <v>14516059.67</v>
      </c>
    </row>
    <row r="47" spans="1:7" x14ac:dyDescent="0.2">
      <c r="A47" s="31" t="s">
        <v>82</v>
      </c>
      <c r="B47" s="17"/>
      <c r="C47" s="17"/>
      <c r="D47" s="17"/>
      <c r="E47" s="17"/>
      <c r="F47" s="17"/>
      <c r="G47" s="17"/>
    </row>
    <row r="48" spans="1:7" x14ac:dyDescent="0.2">
      <c r="A48" s="31" t="s">
        <v>83</v>
      </c>
      <c r="B48" s="17"/>
      <c r="C48" s="17"/>
      <c r="D48" s="17"/>
      <c r="E48" s="17"/>
      <c r="F48" s="17"/>
      <c r="G48" s="17"/>
    </row>
    <row r="49" spans="1:8" x14ac:dyDescent="0.2">
      <c r="A49" s="31" t="s">
        <v>84</v>
      </c>
      <c r="B49" s="17"/>
      <c r="C49" s="17"/>
      <c r="D49" s="17"/>
      <c r="E49" s="17"/>
      <c r="F49" s="17"/>
      <c r="G49" s="17"/>
    </row>
    <row r="50" spans="1:8" x14ac:dyDescent="0.2">
      <c r="A50" s="2"/>
      <c r="B50" s="18"/>
      <c r="C50" s="18"/>
      <c r="D50" s="18"/>
      <c r="E50" s="18"/>
      <c r="F50" s="18"/>
      <c r="G50" s="18"/>
    </row>
    <row r="51" spans="1:8" x14ac:dyDescent="0.2">
      <c r="A51" s="32" t="s">
        <v>77</v>
      </c>
      <c r="B51" s="12">
        <v>140614110.40000001</v>
      </c>
      <c r="C51" s="12">
        <v>98931936.290000007</v>
      </c>
      <c r="D51" s="12">
        <v>239546046.69</v>
      </c>
      <c r="E51" s="12">
        <v>225029987.02000001</v>
      </c>
      <c r="F51" s="12">
        <v>223459544.81999999</v>
      </c>
      <c r="G51" s="12">
        <v>14516059.67</v>
      </c>
    </row>
    <row r="54" spans="1:8" ht="45" customHeight="1" x14ac:dyDescent="0.2">
      <c r="A54" s="43" t="s">
        <v>131</v>
      </c>
      <c r="B54" s="44"/>
      <c r="C54" s="44"/>
      <c r="D54" s="44"/>
      <c r="E54" s="44"/>
      <c r="F54" s="44"/>
      <c r="G54" s="45"/>
    </row>
    <row r="55" spans="1:8" x14ac:dyDescent="0.2">
      <c r="A55" s="24"/>
      <c r="B55" s="27" t="s">
        <v>0</v>
      </c>
      <c r="C55" s="28"/>
      <c r="D55" s="28"/>
      <c r="E55" s="28"/>
      <c r="F55" s="29"/>
      <c r="G55" s="46" t="s">
        <v>7</v>
      </c>
    </row>
    <row r="56" spans="1:8" ht="20.399999999999999" x14ac:dyDescent="0.2">
      <c r="A56" s="25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7"/>
    </row>
    <row r="57" spans="1:8" x14ac:dyDescent="0.2">
      <c r="A57" s="26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8" x14ac:dyDescent="0.2">
      <c r="A58" s="15"/>
      <c r="B58" s="16"/>
      <c r="C58" s="16"/>
      <c r="D58" s="16"/>
      <c r="E58" s="16"/>
      <c r="F58" s="16"/>
      <c r="G58" s="16"/>
    </row>
    <row r="59" spans="1:8" ht="20.399999999999999" x14ac:dyDescent="0.2">
      <c r="A59" s="33" t="s">
        <v>85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39"/>
    </row>
    <row r="60" spans="1:8" x14ac:dyDescent="0.2">
      <c r="A60" s="33"/>
      <c r="B60" s="17"/>
      <c r="C60" s="17"/>
      <c r="D60" s="17"/>
      <c r="E60" s="17"/>
      <c r="F60" s="17"/>
      <c r="G60" s="17"/>
      <c r="H60"/>
    </row>
    <row r="61" spans="1:8" x14ac:dyDescent="0.2">
      <c r="A61" s="33" t="s">
        <v>86</v>
      </c>
      <c r="B61" s="17"/>
      <c r="C61" s="17"/>
      <c r="D61" s="17"/>
      <c r="E61" s="17"/>
      <c r="F61" s="17"/>
      <c r="G61" s="17"/>
      <c r="H61"/>
    </row>
    <row r="62" spans="1:8" x14ac:dyDescent="0.2">
      <c r="A62" s="33"/>
      <c r="B62" s="17"/>
      <c r="C62" s="17"/>
      <c r="D62" s="17"/>
      <c r="E62" s="17"/>
      <c r="F62" s="17"/>
      <c r="G62" s="17"/>
      <c r="H62"/>
    </row>
    <row r="63" spans="1:8" ht="20.399999999999999" x14ac:dyDescent="0.2">
      <c r="A63" s="33" t="s">
        <v>87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39"/>
    </row>
    <row r="64" spans="1:8" x14ac:dyDescent="0.2">
      <c r="A64" s="33"/>
      <c r="B64" s="17"/>
      <c r="C64" s="17"/>
      <c r="D64" s="17"/>
      <c r="E64" s="17"/>
      <c r="F64" s="17"/>
      <c r="G64" s="17"/>
      <c r="H64"/>
    </row>
    <row r="65" spans="1:8" ht="20.399999999999999" x14ac:dyDescent="0.2">
      <c r="A65" s="33" t="s">
        <v>88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39"/>
    </row>
    <row r="66" spans="1:8" x14ac:dyDescent="0.2">
      <c r="A66" s="33"/>
      <c r="B66" s="17"/>
      <c r="C66" s="17"/>
      <c r="D66" s="17"/>
      <c r="E66" s="17"/>
      <c r="F66" s="17"/>
      <c r="G66" s="17"/>
      <c r="H66"/>
    </row>
    <row r="67" spans="1:8" ht="20.399999999999999" x14ac:dyDescent="0.2">
      <c r="A67" s="33" t="s">
        <v>89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39"/>
    </row>
    <row r="68" spans="1:8" x14ac:dyDescent="0.2">
      <c r="A68" s="33"/>
      <c r="B68" s="17"/>
      <c r="C68" s="17"/>
      <c r="D68" s="17"/>
      <c r="E68" s="17"/>
      <c r="F68" s="17"/>
      <c r="G68" s="17"/>
      <c r="H68"/>
    </row>
    <row r="69" spans="1:8" ht="20.399999999999999" x14ac:dyDescent="0.2">
      <c r="A69" s="33" t="s">
        <v>90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39"/>
    </row>
    <row r="70" spans="1:8" x14ac:dyDescent="0.2">
      <c r="A70" s="33"/>
      <c r="B70" s="17"/>
      <c r="C70" s="17"/>
      <c r="D70" s="17"/>
      <c r="E70" s="17"/>
      <c r="F70" s="17"/>
      <c r="G70" s="17"/>
      <c r="H70"/>
    </row>
    <row r="71" spans="1:8" ht="20.399999999999999" x14ac:dyDescent="0.2">
      <c r="A71" s="33" t="s">
        <v>91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8" x14ac:dyDescent="0.2">
      <c r="A72" s="34"/>
      <c r="B72" s="18"/>
      <c r="C72" s="18"/>
      <c r="D72" s="18"/>
      <c r="E72" s="18"/>
      <c r="F72" s="18"/>
      <c r="G72" s="18"/>
    </row>
    <row r="73" spans="1:8" x14ac:dyDescent="0.2">
      <c r="A73" s="23" t="s">
        <v>77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</row>
  </sheetData>
  <sheetProtection formatCells="0" formatColumns="0" formatRows="0" insertRows="0" deleteRows="0" autoFilter="0"/>
  <mergeCells count="6">
    <mergeCell ref="G3:G4"/>
    <mergeCell ref="G42:G43"/>
    <mergeCell ref="G55:G56"/>
    <mergeCell ref="A1:G1"/>
    <mergeCell ref="A40:G40"/>
    <mergeCell ref="A54:G54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showGridLines="0" tabSelected="1" topLeftCell="A31" workbookViewId="0">
      <selection activeCell="C60" sqref="C60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8" ht="45" customHeight="1" x14ac:dyDescent="0.2">
      <c r="A1" s="43" t="s">
        <v>130</v>
      </c>
      <c r="B1" s="48"/>
      <c r="C1" s="48"/>
      <c r="D1" s="48"/>
      <c r="E1" s="48"/>
      <c r="F1" s="48"/>
      <c r="G1" s="49"/>
    </row>
    <row r="2" spans="1:8" x14ac:dyDescent="0.2">
      <c r="A2" s="24"/>
      <c r="B2" s="27" t="s">
        <v>0</v>
      </c>
      <c r="C2" s="28"/>
      <c r="D2" s="28"/>
      <c r="E2" s="28"/>
      <c r="F2" s="29"/>
      <c r="G2" s="46" t="s">
        <v>7</v>
      </c>
    </row>
    <row r="3" spans="1:8" ht="24.9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92</v>
      </c>
      <c r="B6" s="6">
        <v>85130937.200000003</v>
      </c>
      <c r="C6" s="6">
        <v>94279665.180000007</v>
      </c>
      <c r="D6" s="6">
        <v>179410602.38</v>
      </c>
      <c r="E6" s="6">
        <v>167946902.99000001</v>
      </c>
      <c r="F6" s="6">
        <v>166376460.78999999</v>
      </c>
      <c r="G6" s="6">
        <v>11463699.390000001</v>
      </c>
    </row>
    <row r="7" spans="1:8" x14ac:dyDescent="0.2">
      <c r="A7" s="30" t="s">
        <v>93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8" x14ac:dyDescent="0.2">
      <c r="A8" s="30" t="s">
        <v>94</v>
      </c>
      <c r="B8" s="6">
        <v>265466.67</v>
      </c>
      <c r="C8" s="6">
        <v>2333.33</v>
      </c>
      <c r="D8" s="6">
        <v>267800</v>
      </c>
      <c r="E8" s="6">
        <v>257885.61</v>
      </c>
      <c r="F8" s="6">
        <v>257885.61</v>
      </c>
      <c r="G8" s="6">
        <v>9914.39</v>
      </c>
    </row>
    <row r="9" spans="1:8" x14ac:dyDescent="0.2">
      <c r="A9" s="30" t="s">
        <v>127</v>
      </c>
      <c r="B9" s="6">
        <v>72329532.349999994</v>
      </c>
      <c r="C9" s="6">
        <v>88768999.120000005</v>
      </c>
      <c r="D9" s="6">
        <v>161098531.47</v>
      </c>
      <c r="E9" s="6">
        <v>151635335.69999999</v>
      </c>
      <c r="F9" s="6">
        <v>150076558.97999999</v>
      </c>
      <c r="G9" s="6">
        <v>9463195.7699999996</v>
      </c>
    </row>
    <row r="10" spans="1:8" x14ac:dyDescent="0.2">
      <c r="A10" s="30" t="s">
        <v>95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8" x14ac:dyDescent="0.2">
      <c r="A11" s="30" t="s">
        <v>96</v>
      </c>
      <c r="B11" s="6">
        <v>7636396.3099999996</v>
      </c>
      <c r="C11" s="6">
        <v>4230528.0999999996</v>
      </c>
      <c r="D11" s="6">
        <v>11866924.41</v>
      </c>
      <c r="E11" s="6">
        <v>10597818.800000001</v>
      </c>
      <c r="F11" s="6">
        <v>10597818.800000001</v>
      </c>
      <c r="G11" s="6">
        <v>1269105.6100000001</v>
      </c>
    </row>
    <row r="12" spans="1:8" x14ac:dyDescent="0.2">
      <c r="A12" s="30" t="s">
        <v>97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8" x14ac:dyDescent="0.2">
      <c r="A13" s="30" t="s">
        <v>98</v>
      </c>
      <c r="B13" s="6">
        <v>4360086.7300000004</v>
      </c>
      <c r="C13" s="6">
        <v>1284311.25</v>
      </c>
      <c r="D13" s="6">
        <v>5644397.9800000004</v>
      </c>
      <c r="E13" s="6">
        <v>4931491.88</v>
      </c>
      <c r="F13" s="6">
        <v>4919826.4000000004</v>
      </c>
      <c r="G13" s="6">
        <v>712906.1</v>
      </c>
    </row>
    <row r="14" spans="1:8" x14ac:dyDescent="0.2">
      <c r="A14" s="30" t="s">
        <v>36</v>
      </c>
      <c r="B14" s="6">
        <v>539455.14</v>
      </c>
      <c r="C14" s="6">
        <v>-6506.62</v>
      </c>
      <c r="D14" s="6">
        <v>532948.52</v>
      </c>
      <c r="E14" s="6">
        <v>524371</v>
      </c>
      <c r="F14" s="6">
        <v>524371</v>
      </c>
      <c r="G14" s="6">
        <v>8577.52</v>
      </c>
    </row>
    <row r="15" spans="1:8" x14ac:dyDescent="0.2">
      <c r="A15" s="21"/>
      <c r="B15" s="6"/>
      <c r="C15" s="6"/>
      <c r="D15" s="6"/>
      <c r="E15" s="6"/>
      <c r="F15" s="6"/>
      <c r="G15" s="6"/>
      <c r="H15"/>
    </row>
    <row r="16" spans="1:8" x14ac:dyDescent="0.2">
      <c r="A16" s="20" t="s">
        <v>99</v>
      </c>
      <c r="B16" s="6">
        <v>43529173.219999999</v>
      </c>
      <c r="C16" s="6">
        <v>4904329.93</v>
      </c>
      <c r="D16" s="6">
        <v>48433503.149999999</v>
      </c>
      <c r="E16" s="6">
        <v>45952005.159999996</v>
      </c>
      <c r="F16" s="6">
        <v>45952005.159999996</v>
      </c>
      <c r="G16" s="6">
        <v>2481497.9900000002</v>
      </c>
    </row>
    <row r="17" spans="1:8" x14ac:dyDescent="0.2">
      <c r="A17" s="30" t="s">
        <v>100</v>
      </c>
      <c r="B17" s="6">
        <v>8485394.6799999997</v>
      </c>
      <c r="C17" s="6">
        <v>629782.93000000005</v>
      </c>
      <c r="D17" s="6">
        <v>9115177.6099999994</v>
      </c>
      <c r="E17" s="6">
        <v>8505579.5600000005</v>
      </c>
      <c r="F17" s="6">
        <v>8505579.5600000005</v>
      </c>
      <c r="G17" s="6">
        <v>609598.05000000005</v>
      </c>
    </row>
    <row r="18" spans="1:8" x14ac:dyDescent="0.2">
      <c r="A18" s="30" t="s">
        <v>101</v>
      </c>
      <c r="B18" s="6">
        <v>31447524.579999998</v>
      </c>
      <c r="C18" s="6">
        <v>4203989.8099999996</v>
      </c>
      <c r="D18" s="6">
        <v>35651514.390000001</v>
      </c>
      <c r="E18" s="6">
        <v>34026344.740000002</v>
      </c>
      <c r="F18" s="6">
        <v>34026344.740000002</v>
      </c>
      <c r="G18" s="6">
        <v>1625169.65</v>
      </c>
    </row>
    <row r="19" spans="1:8" x14ac:dyDescent="0.2">
      <c r="A19" s="30" t="s">
        <v>102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8" x14ac:dyDescent="0.2">
      <c r="A20" s="30" t="s">
        <v>103</v>
      </c>
      <c r="B20" s="6">
        <v>1004132.09</v>
      </c>
      <c r="C20" s="6">
        <v>-74064.17</v>
      </c>
      <c r="D20" s="6">
        <v>930067.92</v>
      </c>
      <c r="E20" s="6">
        <v>840434.02</v>
      </c>
      <c r="F20" s="6">
        <v>840434.02</v>
      </c>
      <c r="G20" s="6">
        <v>89633.9</v>
      </c>
    </row>
    <row r="21" spans="1:8" x14ac:dyDescent="0.2">
      <c r="A21" s="30" t="s">
        <v>104</v>
      </c>
      <c r="B21" s="6">
        <v>2277715.13</v>
      </c>
      <c r="C21" s="6">
        <v>138278.13</v>
      </c>
      <c r="D21" s="6">
        <v>2415993.2599999998</v>
      </c>
      <c r="E21" s="6">
        <v>2292860.75</v>
      </c>
      <c r="F21" s="6">
        <v>2292860.75</v>
      </c>
      <c r="G21" s="6">
        <v>123132.51</v>
      </c>
    </row>
    <row r="22" spans="1:8" x14ac:dyDescent="0.2">
      <c r="A22" s="30" t="s">
        <v>105</v>
      </c>
      <c r="B22" s="6">
        <v>314406.74</v>
      </c>
      <c r="C22" s="6">
        <v>6343.23</v>
      </c>
      <c r="D22" s="6">
        <v>320749.96999999997</v>
      </c>
      <c r="E22" s="6">
        <v>286786.09000000003</v>
      </c>
      <c r="F22" s="6">
        <v>286786.09000000003</v>
      </c>
      <c r="G22" s="6">
        <v>33963.879999999997</v>
      </c>
    </row>
    <row r="23" spans="1:8" x14ac:dyDescent="0.2">
      <c r="A23" s="30" t="s">
        <v>106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8" x14ac:dyDescent="0.2">
      <c r="A24" s="21"/>
      <c r="B24" s="6"/>
      <c r="C24" s="6"/>
      <c r="D24" s="6"/>
      <c r="E24" s="6"/>
      <c r="F24" s="6"/>
      <c r="G24" s="6"/>
      <c r="H24"/>
    </row>
    <row r="25" spans="1:8" x14ac:dyDescent="0.2">
      <c r="A25" s="20" t="s">
        <v>107</v>
      </c>
      <c r="B25" s="6">
        <v>11953999.98</v>
      </c>
      <c r="C25" s="6">
        <v>-252058.82</v>
      </c>
      <c r="D25" s="6">
        <v>11701941.16</v>
      </c>
      <c r="E25" s="6">
        <v>11131078.869999999</v>
      </c>
      <c r="F25" s="6">
        <v>11131078.869999999</v>
      </c>
      <c r="G25" s="6">
        <v>570862.29</v>
      </c>
    </row>
    <row r="26" spans="1:8" x14ac:dyDescent="0.2">
      <c r="A26" s="30" t="s">
        <v>108</v>
      </c>
      <c r="B26" s="6">
        <v>2168655.14</v>
      </c>
      <c r="C26" s="6">
        <v>3159236.37</v>
      </c>
      <c r="D26" s="6">
        <v>5327891.51</v>
      </c>
      <c r="E26" s="6">
        <v>5167253.62</v>
      </c>
      <c r="F26" s="6">
        <v>5167253.62</v>
      </c>
      <c r="G26" s="6">
        <v>160637.89000000001</v>
      </c>
    </row>
    <row r="27" spans="1:8" x14ac:dyDescent="0.2">
      <c r="A27" s="30" t="s">
        <v>109</v>
      </c>
      <c r="B27" s="6">
        <v>9019191.4299999997</v>
      </c>
      <c r="C27" s="6">
        <v>-3416892.82</v>
      </c>
      <c r="D27" s="6">
        <v>5602298.6100000003</v>
      </c>
      <c r="E27" s="6">
        <v>5238581.87</v>
      </c>
      <c r="F27" s="6">
        <v>5238581.87</v>
      </c>
      <c r="G27" s="6">
        <v>363716.74</v>
      </c>
    </row>
    <row r="28" spans="1:8" x14ac:dyDescent="0.2">
      <c r="A28" s="30" t="s">
        <v>110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8" x14ac:dyDescent="0.2">
      <c r="A29" s="30" t="s">
        <v>111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8" x14ac:dyDescent="0.2">
      <c r="A30" s="30" t="s">
        <v>112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8" x14ac:dyDescent="0.2">
      <c r="A31" s="30" t="s">
        <v>113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8" x14ac:dyDescent="0.2">
      <c r="A32" s="30" t="s">
        <v>114</v>
      </c>
      <c r="B32" s="6">
        <v>766153.41</v>
      </c>
      <c r="C32" s="6">
        <v>5597.63</v>
      </c>
      <c r="D32" s="6">
        <v>771751.04</v>
      </c>
      <c r="E32" s="6">
        <v>725243.38</v>
      </c>
      <c r="F32" s="6">
        <v>725243.38</v>
      </c>
      <c r="G32" s="6">
        <v>46507.66</v>
      </c>
    </row>
    <row r="33" spans="1:8" x14ac:dyDescent="0.2">
      <c r="A33" s="30" t="s">
        <v>115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8" x14ac:dyDescent="0.2">
      <c r="A34" s="30" t="s">
        <v>116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8" x14ac:dyDescent="0.2">
      <c r="A35" s="21"/>
      <c r="B35" s="6"/>
      <c r="C35" s="6"/>
      <c r="D35" s="6"/>
      <c r="E35" s="6"/>
      <c r="F35" s="6"/>
      <c r="G35" s="6"/>
      <c r="H35"/>
    </row>
    <row r="36" spans="1:8" x14ac:dyDescent="0.2">
      <c r="A36" s="20" t="s">
        <v>117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8" x14ac:dyDescent="0.2">
      <c r="A37" s="30" t="s">
        <v>118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8" ht="20.399999999999999" x14ac:dyDescent="0.2">
      <c r="A38" s="30" t="s">
        <v>119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8" x14ac:dyDescent="0.2">
      <c r="A39" s="30" t="s">
        <v>120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8" x14ac:dyDescent="0.2">
      <c r="A40" s="30" t="s">
        <v>121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8" x14ac:dyDescent="0.2">
      <c r="A41" s="21"/>
      <c r="B41" s="6"/>
      <c r="C41" s="6"/>
      <c r="D41" s="6"/>
      <c r="E41" s="6"/>
      <c r="F41" s="6"/>
      <c r="G41" s="6"/>
    </row>
    <row r="42" spans="1:8" x14ac:dyDescent="0.2">
      <c r="A42" s="23" t="s">
        <v>77</v>
      </c>
      <c r="B42" s="12">
        <v>140614110.40000001</v>
      </c>
      <c r="C42" s="12">
        <v>98931936.290000007</v>
      </c>
      <c r="D42" s="12">
        <v>239546046.69</v>
      </c>
      <c r="E42" s="12">
        <v>225029987.02000001</v>
      </c>
      <c r="F42" s="12">
        <v>223459544.81999999</v>
      </c>
      <c r="G42" s="12">
        <v>14516059.67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2025-01-21T20:56:08Z</cp:lastPrinted>
  <dcterms:created xsi:type="dcterms:W3CDTF">2014-02-10T03:37:14Z</dcterms:created>
  <dcterms:modified xsi:type="dcterms:W3CDTF">2025-01-21T20:56:09Z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