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032024\"/>
    </mc:Choice>
  </mc:AlternateContent>
  <xr:revisionPtr revIDLastSave="0" documentId="13_ncr:1_{EBB6FB08-A6A5-42EA-BE1A-2EC5C86AB97D}" xr6:coauthVersionLast="47" xr6:coauthVersionMax="47" xr10:uidLastSave="{00000000-0000-0000-0000-000000000000}"/>
  <bookViews>
    <workbookView xWindow="-108" yWindow="-108" windowWidth="23256" windowHeight="12456" tabRatio="885" activeTab="1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9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<sst xmlns="http://schemas.openxmlformats.org/spreadsheetml/2006/main" count="220" uniqueCount="162">
  <si>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</si>
  <si>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</si>
  <si>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</si>
  <si>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</si>
  <si>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</si>
  <si>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</si>
  <si>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</si>
  <si>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</si>
  <si>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</si>
  <si>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</si>
  <si>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</si>
  <si>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</si>
  <si>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</si>
  <si>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</si>
  <si>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</si>
  <si>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</si>
  <si>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</si>
  <si>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</si>
  <si>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</si>
  <si>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</si>
  <si>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</si>
  <si>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</si>
  <si>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</si>
  <si>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</si>
  <si>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</si>
  <si>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</si>
  <si>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</si>
  <si>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</si>
  <si>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</si>
  <si>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</si>
  <si>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</si>
  <si>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</si>
  <si>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</si>
  <si>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</si>
  <si>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</si>
  <si>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</si>
  <si>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</si>
  <si>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</si>
  <si>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</si>
  <si>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</si>
  <si>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</si>
  <si>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</si>
  <si>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</si>
  <si>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</si>
  <si>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</si>
  <si>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</si>
  <si>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</si>
  <si>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</si>
  <si>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</si>
  <si>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</si>
  <si>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</si>
  <si>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</si>
  <si>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</si>
  <si>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</si>
  <si>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</si>
  <si>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</si>
  <si>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</si>
  <si>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</si>
  <si>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</si>
  <si>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</si>
  <si>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</si>
  <si>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</si>
  <si>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</si>
  <si>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</si>
  <si>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</si>
  <si>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</si>
  <si>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</si>
  <si>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</si>
  <si>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</si>
  <si>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</si>
  <si>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</si>
  <si>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</si>
  <si>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</si>
  <si>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</si>
  <si>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</si>
  <si>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</si>
  <si>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</si>
  <si>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</si>
  <si>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</si>
  <si>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</si>
  <si>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</si>
  <si>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</si>
  <si>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</si>
  <si>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</si>
  <si>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</si>
  <si>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</si>
  <si>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</si>
  <si>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</si>
  <si>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</si>
  <si>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</si>
  <si>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</si>
  <si>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</si>
  <si>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</si>
  <si>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</si>
  <si>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</si>
  <si>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</si>
  <si>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</si>
  <si>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</si>
  <si>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</si>
  <si>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</si>
  <si>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</si>
  <si>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</si>
  <si>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</si>
  <si>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</si>
  <si>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</si>
  <si>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</si>
  <si>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</si>
  <si>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</si>
  <si>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</si>
  <si>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</si>
  <si>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</si>
  <si>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</si>
  <si>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</si>
  <si>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</si>
  <si>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</si>
  <si>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</si>
  <si>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</si>
  <si>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</si>
  <si>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</si>
  <si>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</si>
  <si>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</si>
  <si>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</si>
  <si>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</si>
  <si>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</si>
  <si>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</si>
  <si>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</si>
  <si>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</si>
  <si>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Coordinación de la Política de Gobierno</t>
  </si>
  <si>
    <t>MUNICIPIO DE CORONEO, GTO.
ESTADO ANALÍTICO DEL EJERCICIO DEL PRESUPUESTO DE EGRESOS POR OBJETO DEL GASTO (CAPÍTULO Y CONCEPTO)
DEL 1 DE ENERO DEL 2024 AL 30 DE SEPTIEMBRE DEL 2024</t>
  </si>
  <si>
    <t>MUNICIPIO DE CORONEO, GTO.
ESTADO ANALÍTICO DEL EJERCICIO DEL PRESUPUESTO DE EGRESOS 
CLASIFICACIÓN ECONÓMICA (POR TIPO DE GASTO)
DEL 1 DE ENERO DEL 2024 AL 30 DE SEPTIEMBRE DEL 2024</t>
  </si>
  <si>
    <t>MUNICIPIO DE CORONEO, GTO.
ESTADO ANALÍTICO DEL EJERCICIO DEL PRESUPUESTO DE EGRESOS 
CLASIFICACIÓN FUNCIONAL (FINALIDAD Y FUNCIÓN)
 DEL 01 DE ENERO DEL 2024 AL 30 DE SEPTIEMBRE DEL 2024</t>
  </si>
  <si>
    <t>SECTOR PARAESTATAL DEL GOBIERNO MUNICIPAL DE MUNICIPIO DE CORONEO, GTO.
ESTADO ANALÍTICO DEL EJERCICIO DEL PRESUPUESTO DE EGRESOS 
CLASIFICACIÓN ADMINISTRATIVA
DEL 1 DE ENERO DEL 2024 AL 30 DE SEPTIEMBRE DEL 2024</t>
  </si>
  <si>
    <t>GOBIERNO MUNICIPAL DE MUNICIPIO DE CORONEO, GTO.
ESTADO ANALÍTICO DEL EJERCICIO DEL PRESUPUESTO DE EGRESOS 
CLASIFICACIÓN ADMINISTRATIVA
DEL 1 DE ENERO DEL 2024 AL 30 DE SEPTIEMBRE DEL 2024</t>
  </si>
  <si>
    <t>MUNICIPIO DE CORONEO, GTO.
ESTADO ANALÍTICO DEL EJERCICIO DEL PRESUPUESTO DE EGRESOS 
CLASIFICACIÓN ADMINISTRATIVA
DEL 1 DE ENERO DEL 2024 AL 30 DE SEPTIEMBRE DEL 2024</t>
  </si>
  <si>
    <t>01102 Presidente municipal</t>
  </si>
  <si>
    <t>01103 Regidores municipales</t>
  </si>
  <si>
    <t>01104 Sindico municipal</t>
  </si>
  <si>
    <t>01201 Comunicacion social</t>
  </si>
  <si>
    <t>01202 Contraloria municipal</t>
  </si>
  <si>
    <t>01203 DESARROLLO ECONOMICO Y TURISMO</t>
  </si>
  <si>
    <t>01204 Direccion de la Mujer y el Migrante</t>
  </si>
  <si>
    <t>01205 Direccion de turismo</t>
  </si>
  <si>
    <t>01206 Oficialia mayor</t>
  </si>
  <si>
    <t>01207 Secretaria de ayuntamiento</t>
  </si>
  <si>
    <t>01208 Tesoreria municipal</t>
  </si>
  <si>
    <t>01209 Unidad de acceso a la informacion public</t>
  </si>
  <si>
    <t>01301 Policia municipal</t>
  </si>
  <si>
    <t>01302 Proteccion civil</t>
  </si>
  <si>
    <t>01401 Desarrollo rural</t>
  </si>
  <si>
    <t>01402 Desarrollo social</t>
  </si>
  <si>
    <t>01403 Desarrollo urbano y obras publicas</t>
  </si>
  <si>
    <t>01404 Mantenimiento y bacheo</t>
  </si>
  <si>
    <t>01405 Obras publicas municipales</t>
  </si>
  <si>
    <t>01406 Planeacion para el Desarrollo Municipal</t>
  </si>
  <si>
    <t>01501 Accion civica</t>
  </si>
  <si>
    <t>01504 Direccion de Educacion y Cultura</t>
  </si>
  <si>
    <t>01505 DIRECCION DE VOZ JOVEN</t>
  </si>
  <si>
    <t>01506 DERECHOS HUMANOS</t>
  </si>
  <si>
    <t>01608 Servicio Publicos</t>
  </si>
  <si>
    <t>01801 Ramo 33 Fondo l</t>
  </si>
  <si>
    <t>01802 Ramo 33 Fondo ll</t>
  </si>
  <si>
    <t>01803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</si>
</sst>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10" fillId="2" borderId="7" xfId="9" applyNumberFormat="1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10" fillId="0" borderId="13" xfId="0" applyNumberFormat="1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3" xfId="0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0" fontId="6" fillId="0" borderId="3" xfId="9" applyFont="1" applyBorder="1" applyAlignment="1">
      <alignment horizontal="center" vertical="center"/>
    </xf>
    <xf numFmtId="0" fontId="10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6" fillId="0" borderId="12" xfId="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0" fillId="0" borderId="9" xfId="0" applyFont="1" applyBorder="1" applyAlignment="1" applyProtection="1">
      <alignment horizontal="left"/>
      <protection locked="0"/>
    </xf>
    <xf numFmtId="0" fontId="10" fillId="2" borderId="3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6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0" fillId="2" borderId="9" xfId="9" applyFont="1" applyFill="1" applyBorder="1" applyAlignment="1" applyProtection="1">
      <alignment horizontal="centerContinuous" vertical="center" wrapText="1"/>
      <protection locked="0"/>
    </xf>
    <xf numFmtId="0" fontId="10" fillId="2" borderId="10" xfId="9" applyFont="1" applyFill="1" applyBorder="1" applyAlignment="1" applyProtection="1">
      <alignment horizontal="centerContinuous" vertical="center" wrapText="1"/>
      <protection locked="0"/>
    </xf>
    <xf numFmtId="0" fontId="6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10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6" fillId="0" borderId="0" xfId="0" applyFont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10" fillId="0" borderId="5" xfId="0" applyFont="1" applyBorder="1" applyAlignment="1" applyProtection="1">
      <alignment horizontal="left" indent="1"/>
      <protection locked="0"/>
    </xf>
    <xf numFmtId="0" fontId="10" fillId="0" borderId="5" xfId="0" applyFont="1" applyBorder="1" applyAlignment="1" applyProtection="1">
      <alignment horizontal="left" indent="2"/>
      <protection locked="0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left" indent="2"/>
    </xf>
    <xf numFmtId="0" fontId="6" fillId="0" borderId="5" xfId="0" applyFont="1" applyBorder="1" applyAlignment="1">
      <alignment horizontal="left" indent="2"/>
    </xf>
    <xf numFmtId="0" fontId="10" fillId="0" borderId="1" xfId="0" applyFont="1" applyBorder="1" applyAlignment="1">
      <alignment horizontal="left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12" xfId="9" applyNumberFormat="1" applyFont="1" applyFill="1" applyBorder="1" applyAlignment="1">
      <alignment horizontal="center" vertical="center" wrapText="1"/>
    </xf>
    <xf numFmtId="4" fontId="10" fillId="2" borderId="13" xfId="9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</cellXfs>
  <cellStyles count="4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2 4 2" xfId="26" xr:uid="{00000000-0005-0000-0000-000005000000}"/>
    <cellStyle name="Millares 2 5" xfId="21" xr:uid="{00000000-0005-0000-0000-000006000000}"/>
    <cellStyle name="Millares 2 6" xfId="31" xr:uid="{00000000-0005-0000-0000-000007000000}"/>
    <cellStyle name="Millares 2 7" xfId="36" xr:uid="{00000000-0005-0000-0000-000008000000}"/>
    <cellStyle name="Millares 3" xfId="5" xr:uid="{00000000-0005-0000-0000-000009000000}"/>
    <cellStyle name="Millares 3 2" xfId="17" xr:uid="{00000000-0005-0000-0000-00000A000000}"/>
    <cellStyle name="Millares 3 2 2" xfId="27" xr:uid="{00000000-0005-0000-0000-00000B000000}"/>
    <cellStyle name="Millares 3 3" xfId="22" xr:uid="{00000000-0005-0000-0000-00000C000000}"/>
    <cellStyle name="Millares 3 4" xfId="32" xr:uid="{00000000-0005-0000-0000-00000D000000}"/>
    <cellStyle name="Millares 3 5" xfId="37" xr:uid="{00000000-0005-0000-0000-00000E000000}"/>
    <cellStyle name="Moneda 2" xfId="6" xr:uid="{00000000-0005-0000-0000-00000F000000}"/>
    <cellStyle name="Normal" xfId="0" builtinId="0"/>
    <cellStyle name="Normal 2" xfId="7" xr:uid="{00000000-0005-0000-0000-000011000000}"/>
    <cellStyle name="Normal 2 2" xfId="8" xr:uid="{00000000-0005-0000-0000-000012000000}"/>
    <cellStyle name="Normal 2 3" xfId="18" xr:uid="{00000000-0005-0000-0000-000013000000}"/>
    <cellStyle name="Normal 2 3 2" xfId="28" xr:uid="{00000000-0005-0000-0000-000014000000}"/>
    <cellStyle name="Normal 2 4" xfId="23" xr:uid="{00000000-0005-0000-0000-000015000000}"/>
    <cellStyle name="Normal 2 5" xfId="33" xr:uid="{00000000-0005-0000-0000-000016000000}"/>
    <cellStyle name="Normal 2 6" xfId="38" xr:uid="{00000000-0005-0000-0000-000017000000}"/>
    <cellStyle name="Normal 3" xfId="9" xr:uid="{00000000-0005-0000-0000-000018000000}"/>
    <cellStyle name="Normal 4" xfId="10" xr:uid="{00000000-0005-0000-0000-000019000000}"/>
    <cellStyle name="Normal 4 2" xfId="11" xr:uid="{00000000-0005-0000-0000-00001A000000}"/>
    <cellStyle name="Normal 5" xfId="12" xr:uid="{00000000-0005-0000-0000-00001B000000}"/>
    <cellStyle name="Normal 5 2" xfId="13" xr:uid="{00000000-0005-0000-0000-00001C000000}"/>
    <cellStyle name="Normal 6" xfId="14" xr:uid="{00000000-0005-0000-0000-00001D000000}"/>
    <cellStyle name="Normal 6 2" xfId="15" xr:uid="{00000000-0005-0000-0000-00001E000000}"/>
    <cellStyle name="Normal 6 2 2" xfId="20" xr:uid="{00000000-0005-0000-0000-00001F000000}"/>
    <cellStyle name="Normal 6 2 2 2" xfId="30" xr:uid="{00000000-0005-0000-0000-000020000000}"/>
    <cellStyle name="Normal 6 2 3" xfId="25" xr:uid="{00000000-0005-0000-0000-000021000000}"/>
    <cellStyle name="Normal 6 2 4" xfId="35" xr:uid="{00000000-0005-0000-0000-000022000000}"/>
    <cellStyle name="Normal 6 2 5" xfId="40" xr:uid="{00000000-0005-0000-0000-000023000000}"/>
    <cellStyle name="Normal 6 3" xfId="19" xr:uid="{00000000-0005-0000-0000-000024000000}"/>
    <cellStyle name="Normal 6 3 2" xfId="29" xr:uid="{00000000-0005-0000-0000-000025000000}"/>
    <cellStyle name="Normal 6 4" xfId="24" xr:uid="{00000000-0005-0000-0000-000026000000}"/>
    <cellStyle name="Normal 6 5" xfId="34" xr:uid="{00000000-0005-0000-0000-000027000000}"/>
    <cellStyle name="Normal 6 6" xfId="39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6</xdr:col>
      <xdr:colOff>838200</xdr:colOff>
      <xdr:row>92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0AF657-83D7-471C-98CC-801F9CFF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28960"/>
          <a:ext cx="9151620" cy="1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</xdr:row>
      <xdr:rowOff>0</xdr:rowOff>
    </xdr:from>
    <xdr:to>
      <xdr:col>6</xdr:col>
      <xdr:colOff>556261</xdr:colOff>
      <xdr:row>32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5B59F4-16A8-458F-8336-632E020AF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956560"/>
          <a:ext cx="7978140" cy="18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6</xdr:col>
      <xdr:colOff>830580</xdr:colOff>
      <xdr:row>89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2A15EC-2D0B-4C92-810B-384A99E76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260580"/>
          <a:ext cx="8953500" cy="18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6</xdr:col>
      <xdr:colOff>868680</xdr:colOff>
      <xdr:row>58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46EC1-6817-4C32-BED1-489FED79B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54140"/>
          <a:ext cx="925830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showGridLines="0" topLeftCell="A61" workbookViewId="0">
      <selection activeCell="J86" sqref="J86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45" customHeight="1" x14ac:dyDescent="0.2">
      <c r="A1" s="43" t="s">
        <v>128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2" t="s">
        <v>10</v>
      </c>
      <c r="B5" s="5">
        <f>SUM(B6:B12)</f>
        <v>39141984.179999992</v>
      </c>
      <c r="C5" s="5">
        <f t="shared" ref="C5:G5" si="0">SUM(C6:C12)</f>
        <v>5810436.8300000001</v>
      </c>
      <c r="D5" s="5">
        <f t="shared" si="0"/>
        <v>44952421.009999998</v>
      </c>
      <c r="E5" s="5">
        <f t="shared" si="0"/>
        <v>27090231.5</v>
      </c>
      <c r="F5" s="5">
        <f t="shared" si="0"/>
        <v>27078166.020000003</v>
      </c>
      <c r="G5" s="5">
        <f t="shared" si="0"/>
        <v>17862189.509999998</v>
      </c>
    </row>
    <row r="6" spans="1:7" x14ac:dyDescent="0.2">
      <c r="A6" s="40" t="s">
        <v>11</v>
      </c>
      <c r="B6" s="6">
        <v>18727845.329999998</v>
      </c>
      <c r="C6" s="6">
        <v>95718.399999999994</v>
      </c>
      <c r="D6" s="6">
        <v>18823563.73</v>
      </c>
      <c r="E6" s="6">
        <v>13121017.32</v>
      </c>
      <c r="F6" s="6">
        <v>13109351.84</v>
      </c>
      <c r="G6" s="6">
        <v>5702546.4100000001</v>
      </c>
    </row>
    <row r="7" spans="1:7" x14ac:dyDescent="0.2">
      <c r="A7" s="40" t="s">
        <v>12</v>
      </c>
      <c r="B7" s="6">
        <v>750000</v>
      </c>
      <c r="C7" s="6">
        <v>1800000</v>
      </c>
      <c r="D7" s="6">
        <v>2550000</v>
      </c>
      <c r="E7" s="6">
        <v>2232910.8199999998</v>
      </c>
      <c r="F7" s="6">
        <v>2232910.8199999998</v>
      </c>
      <c r="G7" s="6">
        <v>317089.18</v>
      </c>
    </row>
    <row r="8" spans="1:7" x14ac:dyDescent="0.2">
      <c r="A8" s="40" t="s">
        <v>13</v>
      </c>
      <c r="B8" s="6">
        <v>4818632.83</v>
      </c>
      <c r="C8" s="6">
        <v>612034.46</v>
      </c>
      <c r="D8" s="6">
        <v>5430667.29</v>
      </c>
      <c r="E8" s="6">
        <v>1309090.8899999999</v>
      </c>
      <c r="F8" s="6">
        <v>1309090.8899999999</v>
      </c>
      <c r="G8" s="6">
        <v>4121576.4</v>
      </c>
    </row>
    <row r="9" spans="1:7" x14ac:dyDescent="0.2">
      <c r="A9" s="40" t="s">
        <v>14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40" t="s">
        <v>15</v>
      </c>
      <c r="B10" s="6">
        <v>14845506.02</v>
      </c>
      <c r="C10" s="6">
        <v>3302683.97</v>
      </c>
      <c r="D10" s="6">
        <v>18148189.989999998</v>
      </c>
      <c r="E10" s="6">
        <v>10427212.470000001</v>
      </c>
      <c r="F10" s="6">
        <v>10426812.470000001</v>
      </c>
      <c r="G10" s="6">
        <v>7720977.5199999996</v>
      </c>
    </row>
    <row r="11" spans="1:7" x14ac:dyDescent="0.2">
      <c r="A11" s="40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40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2" t="s">
        <v>122</v>
      </c>
      <c r="B13" s="6">
        <f>SUM(B14:B22)</f>
        <v>5592865.46</v>
      </c>
      <c r="C13" s="6">
        <f t="shared" ref="C13:G13" si="1">SUM(C14:C22)</f>
        <v>4462239.26</v>
      </c>
      <c r="D13" s="6">
        <f t="shared" si="1"/>
        <v>10055104.719999999</v>
      </c>
      <c r="E13" s="6">
        <f t="shared" si="1"/>
        <v>6088671.0999999996</v>
      </c>
      <c r="F13" s="6">
        <f t="shared" si="1"/>
        <v>6088671.0999999996</v>
      </c>
      <c r="G13" s="6">
        <f t="shared" si="1"/>
        <v>3966433.62</v>
      </c>
    </row>
    <row r="14" spans="1:7" x14ac:dyDescent="0.2">
      <c r="A14" s="40" t="s">
        <v>18</v>
      </c>
      <c r="B14" s="6">
        <v>1260075</v>
      </c>
      <c r="C14" s="6">
        <v>119189.53</v>
      </c>
      <c r="D14" s="6">
        <v>1379264.53</v>
      </c>
      <c r="E14" s="6">
        <v>877933.74</v>
      </c>
      <c r="F14" s="6">
        <v>877933.74</v>
      </c>
      <c r="G14" s="6">
        <v>501330.79</v>
      </c>
    </row>
    <row r="15" spans="1:7" x14ac:dyDescent="0.2">
      <c r="A15" s="40" t="s">
        <v>19</v>
      </c>
      <c r="B15" s="6">
        <v>965975.96</v>
      </c>
      <c r="C15" s="6">
        <v>478646.86</v>
      </c>
      <c r="D15" s="6">
        <v>1444622.82</v>
      </c>
      <c r="E15" s="6">
        <v>927932.51</v>
      </c>
      <c r="F15" s="6">
        <v>927932.51</v>
      </c>
      <c r="G15" s="6">
        <v>516690.31</v>
      </c>
    </row>
    <row r="16" spans="1:7" x14ac:dyDescent="0.2">
      <c r="A16" s="40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40" t="s">
        <v>21</v>
      </c>
      <c r="B17" s="6">
        <v>501000</v>
      </c>
      <c r="C17" s="6">
        <v>930780.03</v>
      </c>
      <c r="D17" s="6">
        <v>1431780.03</v>
      </c>
      <c r="E17" s="6">
        <v>661934.81000000006</v>
      </c>
      <c r="F17" s="6">
        <v>661934.81000000006</v>
      </c>
      <c r="G17" s="6">
        <v>769845.22</v>
      </c>
    </row>
    <row r="18" spans="1:7" x14ac:dyDescent="0.2">
      <c r="A18" s="40" t="s">
        <v>22</v>
      </c>
      <c r="B18" s="6">
        <v>52000</v>
      </c>
      <c r="C18" s="6">
        <v>0</v>
      </c>
      <c r="D18" s="6">
        <v>52000</v>
      </c>
      <c r="E18" s="6">
        <v>22826.42</v>
      </c>
      <c r="F18" s="6">
        <v>22826.42</v>
      </c>
      <c r="G18" s="6">
        <v>29173.58</v>
      </c>
    </row>
    <row r="19" spans="1:7" x14ac:dyDescent="0.2">
      <c r="A19" s="40" t="s">
        <v>23</v>
      </c>
      <c r="B19" s="6">
        <v>2135914.5</v>
      </c>
      <c r="C19" s="6">
        <v>2710122.84</v>
      </c>
      <c r="D19" s="6">
        <v>4846037.34</v>
      </c>
      <c r="E19" s="6">
        <v>3009444.15</v>
      </c>
      <c r="F19" s="6">
        <v>3009444.15</v>
      </c>
      <c r="G19" s="6">
        <v>1836593.19</v>
      </c>
    </row>
    <row r="20" spans="1:7" x14ac:dyDescent="0.2">
      <c r="A20" s="40" t="s">
        <v>24</v>
      </c>
      <c r="B20" s="6">
        <v>475400</v>
      </c>
      <c r="C20" s="6">
        <v>164000</v>
      </c>
      <c r="D20" s="6">
        <v>639400</v>
      </c>
      <c r="E20" s="6">
        <v>497883.84</v>
      </c>
      <c r="F20" s="6">
        <v>497883.84</v>
      </c>
      <c r="G20" s="6">
        <v>141516.16</v>
      </c>
    </row>
    <row r="21" spans="1:7" x14ac:dyDescent="0.2">
      <c r="A21" s="40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40" t="s">
        <v>26</v>
      </c>
      <c r="B22" s="6">
        <v>202500</v>
      </c>
      <c r="C22" s="6">
        <v>59500</v>
      </c>
      <c r="D22" s="6">
        <v>262000</v>
      </c>
      <c r="E22" s="6">
        <v>90715.63</v>
      </c>
      <c r="F22" s="6">
        <v>90715.63</v>
      </c>
      <c r="G22" s="6">
        <v>171284.37</v>
      </c>
    </row>
    <row r="23" spans="1:7" x14ac:dyDescent="0.2">
      <c r="A23" s="42" t="s">
        <v>27</v>
      </c>
      <c r="B23" s="6">
        <f>SUM(B24:B32)</f>
        <v>12318846.279999999</v>
      </c>
      <c r="C23" s="6">
        <f t="shared" ref="C23:G23" si="2">SUM(C24:C32)</f>
        <v>14786760.619999999</v>
      </c>
      <c r="D23" s="6">
        <f t="shared" si="2"/>
        <v>27105606.899999999</v>
      </c>
      <c r="E23" s="6">
        <f t="shared" si="2"/>
        <v>21285229.23</v>
      </c>
      <c r="F23" s="6">
        <f t="shared" si="2"/>
        <v>21285229.23</v>
      </c>
      <c r="G23" s="6">
        <f t="shared" si="2"/>
        <v>5820377.6699999999</v>
      </c>
    </row>
    <row r="24" spans="1:7" x14ac:dyDescent="0.2">
      <c r="A24" s="40" t="s">
        <v>28</v>
      </c>
      <c r="B24" s="6">
        <v>868014</v>
      </c>
      <c r="C24" s="6">
        <v>3615509.22</v>
      </c>
      <c r="D24" s="6">
        <v>4483523.22</v>
      </c>
      <c r="E24" s="6">
        <v>3147519.74</v>
      </c>
      <c r="F24" s="6">
        <v>3147519.74</v>
      </c>
      <c r="G24" s="6">
        <v>1336003.48</v>
      </c>
    </row>
    <row r="25" spans="1:7" x14ac:dyDescent="0.2">
      <c r="A25" s="40" t="s">
        <v>29</v>
      </c>
      <c r="B25" s="6">
        <v>1530000</v>
      </c>
      <c r="C25" s="6">
        <v>-223000</v>
      </c>
      <c r="D25" s="6">
        <v>1307000</v>
      </c>
      <c r="E25" s="6">
        <v>906851.5</v>
      </c>
      <c r="F25" s="6">
        <v>906851.5</v>
      </c>
      <c r="G25" s="6">
        <v>400148.5</v>
      </c>
    </row>
    <row r="26" spans="1:7" x14ac:dyDescent="0.2">
      <c r="A26" s="40" t="s">
        <v>30</v>
      </c>
      <c r="B26" s="6">
        <v>1423636.1</v>
      </c>
      <c r="C26" s="6">
        <v>558508.98</v>
      </c>
      <c r="D26" s="6">
        <v>1982145.08</v>
      </c>
      <c r="E26" s="6">
        <v>1195547.49</v>
      </c>
      <c r="F26" s="6">
        <v>1195547.49</v>
      </c>
      <c r="G26" s="6">
        <v>786597.59</v>
      </c>
    </row>
    <row r="27" spans="1:7" x14ac:dyDescent="0.2">
      <c r="A27" s="40" t="s">
        <v>31</v>
      </c>
      <c r="B27" s="6">
        <v>718669.75</v>
      </c>
      <c r="C27" s="6">
        <v>-3605</v>
      </c>
      <c r="D27" s="6">
        <v>715064.75</v>
      </c>
      <c r="E27" s="6">
        <v>622583.72</v>
      </c>
      <c r="F27" s="6">
        <v>622583.72</v>
      </c>
      <c r="G27" s="6">
        <v>92481.03</v>
      </c>
    </row>
    <row r="28" spans="1:7" x14ac:dyDescent="0.2">
      <c r="A28" s="40" t="s">
        <v>32</v>
      </c>
      <c r="B28" s="6">
        <v>1809615.49</v>
      </c>
      <c r="C28" s="6">
        <v>114120.03</v>
      </c>
      <c r="D28" s="6">
        <v>1923735.52</v>
      </c>
      <c r="E28" s="6">
        <v>1137610.47</v>
      </c>
      <c r="F28" s="6">
        <v>1137610.47</v>
      </c>
      <c r="G28" s="6">
        <v>786125.05</v>
      </c>
    </row>
    <row r="29" spans="1:7" x14ac:dyDescent="0.2">
      <c r="A29" s="40" t="s">
        <v>33</v>
      </c>
      <c r="B29" s="6">
        <v>297700</v>
      </c>
      <c r="C29" s="6">
        <v>73645.53</v>
      </c>
      <c r="D29" s="6">
        <v>371345.53</v>
      </c>
      <c r="E29" s="6">
        <v>335411.51</v>
      </c>
      <c r="F29" s="6">
        <v>335411.51</v>
      </c>
      <c r="G29" s="6">
        <v>35934.019999999997</v>
      </c>
    </row>
    <row r="30" spans="1:7" x14ac:dyDescent="0.2">
      <c r="A30" s="40" t="s">
        <v>34</v>
      </c>
      <c r="B30" s="6">
        <v>514334.5</v>
      </c>
      <c r="C30" s="6">
        <v>480100</v>
      </c>
      <c r="D30" s="6">
        <v>994434.5</v>
      </c>
      <c r="E30" s="6">
        <v>653348.92000000004</v>
      </c>
      <c r="F30" s="6">
        <v>653348.92000000004</v>
      </c>
      <c r="G30" s="6">
        <v>341085.58</v>
      </c>
    </row>
    <row r="31" spans="1:7" x14ac:dyDescent="0.2">
      <c r="A31" s="40" t="s">
        <v>35</v>
      </c>
      <c r="B31" s="6">
        <v>2661000</v>
      </c>
      <c r="C31" s="6">
        <v>9108808.3699999992</v>
      </c>
      <c r="D31" s="6">
        <v>11769808.369999999</v>
      </c>
      <c r="E31" s="6">
        <v>11005516.060000001</v>
      </c>
      <c r="F31" s="6">
        <v>11005516.060000001</v>
      </c>
      <c r="G31" s="6">
        <v>764292.31</v>
      </c>
    </row>
    <row r="32" spans="1:7" x14ac:dyDescent="0.2">
      <c r="A32" s="40" t="s">
        <v>36</v>
      </c>
      <c r="B32" s="6">
        <v>2495876.44</v>
      </c>
      <c r="C32" s="6">
        <v>1062673.49</v>
      </c>
      <c r="D32" s="6">
        <v>3558549.93</v>
      </c>
      <c r="E32" s="6">
        <v>2280839.8199999998</v>
      </c>
      <c r="F32" s="6">
        <v>2280839.8199999998</v>
      </c>
      <c r="G32" s="6">
        <v>1277710.1100000001</v>
      </c>
    </row>
    <row r="33" spans="1:7" x14ac:dyDescent="0.2">
      <c r="A33" s="42" t="s">
        <v>123</v>
      </c>
      <c r="B33" s="6">
        <f>SUM(B34:B42)</f>
        <v>25345333.880000003</v>
      </c>
      <c r="C33" s="6">
        <f t="shared" ref="C33:G33" si="3">SUM(C34:C42)</f>
        <v>7032249.9800000004</v>
      </c>
      <c r="D33" s="6">
        <f t="shared" si="3"/>
        <v>32377583.859999999</v>
      </c>
      <c r="E33" s="6">
        <f t="shared" si="3"/>
        <v>27677149.300000001</v>
      </c>
      <c r="F33" s="6">
        <f t="shared" si="3"/>
        <v>27677149.300000001</v>
      </c>
      <c r="G33" s="6">
        <f t="shared" si="3"/>
        <v>4700434.5600000005</v>
      </c>
    </row>
    <row r="34" spans="1:7" x14ac:dyDescent="0.2">
      <c r="A34" s="40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40" t="s">
        <v>38</v>
      </c>
      <c r="B35" s="6">
        <v>7898754.4400000004</v>
      </c>
      <c r="C35" s="6">
        <v>122273.49</v>
      </c>
      <c r="D35" s="6">
        <v>8021027.9299999997</v>
      </c>
      <c r="E35" s="6">
        <v>5991594.3300000001</v>
      </c>
      <c r="F35" s="6">
        <v>5991594.3300000001</v>
      </c>
      <c r="G35" s="6">
        <v>2029433.6</v>
      </c>
    </row>
    <row r="36" spans="1:7" x14ac:dyDescent="0.2">
      <c r="A36" s="40" t="s">
        <v>39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40" t="s">
        <v>40</v>
      </c>
      <c r="B37" s="6">
        <v>16892900</v>
      </c>
      <c r="C37" s="6">
        <v>6729976.4900000002</v>
      </c>
      <c r="D37" s="6">
        <v>23622876.489999998</v>
      </c>
      <c r="E37" s="6">
        <v>21137255.27</v>
      </c>
      <c r="F37" s="6">
        <v>21137255.27</v>
      </c>
      <c r="G37" s="6">
        <v>2485621.2200000002</v>
      </c>
    </row>
    <row r="38" spans="1:7" x14ac:dyDescent="0.2">
      <c r="A38" s="40" t="s">
        <v>41</v>
      </c>
      <c r="B38" s="6">
        <v>333679.44</v>
      </c>
      <c r="C38" s="6">
        <v>-90000</v>
      </c>
      <c r="D38" s="6">
        <v>243679.44</v>
      </c>
      <c r="E38" s="6">
        <v>137759.57999999999</v>
      </c>
      <c r="F38" s="6">
        <v>137759.57999999999</v>
      </c>
      <c r="G38" s="6">
        <v>105919.86</v>
      </c>
    </row>
    <row r="39" spans="1:7" x14ac:dyDescent="0.2">
      <c r="A39" s="40" t="s">
        <v>42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40" t="s">
        <v>43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40" t="s">
        <v>44</v>
      </c>
      <c r="B41" s="6">
        <v>220000</v>
      </c>
      <c r="C41" s="6">
        <v>270000</v>
      </c>
      <c r="D41" s="6">
        <v>490000</v>
      </c>
      <c r="E41" s="6">
        <v>410540.12</v>
      </c>
      <c r="F41" s="6">
        <v>410540.12</v>
      </c>
      <c r="G41" s="6">
        <v>79459.88</v>
      </c>
    </row>
    <row r="42" spans="1:7" x14ac:dyDescent="0.2">
      <c r="A42" s="40" t="s">
        <v>45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2" t="s">
        <v>124</v>
      </c>
      <c r="B43" s="6">
        <f>SUM(B44:B52)</f>
        <v>3229891.5</v>
      </c>
      <c r="C43" s="6">
        <f t="shared" ref="C43:G43" si="4">SUM(C44:C52)</f>
        <v>3820541.64</v>
      </c>
      <c r="D43" s="6">
        <f t="shared" si="4"/>
        <v>7050433.1400000006</v>
      </c>
      <c r="E43" s="6">
        <f t="shared" si="4"/>
        <v>6128105.4900000002</v>
      </c>
      <c r="F43" s="6">
        <f t="shared" si="4"/>
        <v>6123506.4900000002</v>
      </c>
      <c r="G43" s="6">
        <f t="shared" si="4"/>
        <v>922327.64999999991</v>
      </c>
    </row>
    <row r="44" spans="1:7" x14ac:dyDescent="0.2">
      <c r="A44" s="40" t="s">
        <v>46</v>
      </c>
      <c r="B44" s="6">
        <v>780828</v>
      </c>
      <c r="C44" s="6">
        <v>1377312.19</v>
      </c>
      <c r="D44" s="6">
        <v>2158140.19</v>
      </c>
      <c r="E44" s="6">
        <v>1877852.63</v>
      </c>
      <c r="F44" s="6">
        <v>1873253.63</v>
      </c>
      <c r="G44" s="6">
        <v>280287.56</v>
      </c>
    </row>
    <row r="45" spans="1:7" x14ac:dyDescent="0.2">
      <c r="A45" s="40" t="s">
        <v>47</v>
      </c>
      <c r="B45" s="6">
        <v>0</v>
      </c>
      <c r="C45" s="6">
        <v>104000</v>
      </c>
      <c r="D45" s="6">
        <v>104000</v>
      </c>
      <c r="E45" s="6">
        <v>103199.02</v>
      </c>
      <c r="F45" s="6">
        <v>103199.02</v>
      </c>
      <c r="G45" s="6">
        <v>800.98</v>
      </c>
    </row>
    <row r="46" spans="1:7" x14ac:dyDescent="0.2">
      <c r="A46" s="40" t="s">
        <v>48</v>
      </c>
      <c r="B46" s="6">
        <v>0</v>
      </c>
      <c r="C46" s="6">
        <v>70000</v>
      </c>
      <c r="D46" s="6">
        <v>70000</v>
      </c>
      <c r="E46" s="6">
        <v>0</v>
      </c>
      <c r="F46" s="6">
        <v>0</v>
      </c>
      <c r="G46" s="6">
        <v>70000</v>
      </c>
    </row>
    <row r="47" spans="1:7" x14ac:dyDescent="0.2">
      <c r="A47" s="40" t="s">
        <v>49</v>
      </c>
      <c r="B47" s="6">
        <v>1966990</v>
      </c>
      <c r="C47" s="6">
        <v>-231000</v>
      </c>
      <c r="D47" s="6">
        <v>1735990</v>
      </c>
      <c r="E47" s="6">
        <v>1735790</v>
      </c>
      <c r="F47" s="6">
        <v>1735790</v>
      </c>
      <c r="G47" s="6">
        <v>200</v>
      </c>
    </row>
    <row r="48" spans="1:7" x14ac:dyDescent="0.2">
      <c r="A48" s="40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40" t="s">
        <v>51</v>
      </c>
      <c r="B49" s="6">
        <v>306200</v>
      </c>
      <c r="C49" s="6">
        <v>2400729.4500000002</v>
      </c>
      <c r="D49" s="6">
        <v>2706929.45</v>
      </c>
      <c r="E49" s="6">
        <v>2205688.84</v>
      </c>
      <c r="F49" s="6">
        <v>2205688.84</v>
      </c>
      <c r="G49" s="6">
        <v>501240.61</v>
      </c>
    </row>
    <row r="50" spans="1:7" x14ac:dyDescent="0.2">
      <c r="A50" s="40" t="s">
        <v>52</v>
      </c>
      <c r="B50" s="6">
        <v>40000</v>
      </c>
      <c r="C50" s="6">
        <v>99900</v>
      </c>
      <c r="D50" s="6">
        <v>139900</v>
      </c>
      <c r="E50" s="6">
        <v>135975</v>
      </c>
      <c r="F50" s="6">
        <v>135975</v>
      </c>
      <c r="G50" s="6">
        <v>3925</v>
      </c>
    </row>
    <row r="51" spans="1:7" x14ac:dyDescent="0.2">
      <c r="A51" s="40" t="s">
        <v>53</v>
      </c>
      <c r="B51" s="6">
        <v>14500</v>
      </c>
      <c r="C51" s="6">
        <v>0</v>
      </c>
      <c r="D51" s="6">
        <v>14500</v>
      </c>
      <c r="E51" s="6">
        <v>0</v>
      </c>
      <c r="F51" s="6">
        <v>0</v>
      </c>
      <c r="G51" s="6">
        <v>14500</v>
      </c>
    </row>
    <row r="52" spans="1:7" x14ac:dyDescent="0.2">
      <c r="A52" s="40" t="s">
        <v>54</v>
      </c>
      <c r="B52" s="6">
        <v>121373.5</v>
      </c>
      <c r="C52" s="6">
        <v>-400</v>
      </c>
      <c r="D52" s="6">
        <v>120973.5</v>
      </c>
      <c r="E52" s="6">
        <v>69600</v>
      </c>
      <c r="F52" s="6">
        <v>69600</v>
      </c>
      <c r="G52" s="6">
        <v>51373.5</v>
      </c>
    </row>
    <row r="53" spans="1:7" x14ac:dyDescent="0.2">
      <c r="A53" s="42" t="s">
        <v>55</v>
      </c>
      <c r="B53" s="6">
        <f>SUM(B54:B56)</f>
        <v>15376000</v>
      </c>
      <c r="C53" s="6">
        <f t="shared" ref="C53:G53" si="5">SUM(C54:C56)</f>
        <v>90720458.989999995</v>
      </c>
      <c r="D53" s="6">
        <f t="shared" si="5"/>
        <v>106096458.99000001</v>
      </c>
      <c r="E53" s="6">
        <f t="shared" si="5"/>
        <v>69219372.620000005</v>
      </c>
      <c r="F53" s="6">
        <f t="shared" si="5"/>
        <v>69219372.620000005</v>
      </c>
      <c r="G53" s="6">
        <f t="shared" si="5"/>
        <v>36877086.370000005</v>
      </c>
    </row>
    <row r="54" spans="1:7" x14ac:dyDescent="0.2">
      <c r="A54" s="40" t="s">
        <v>56</v>
      </c>
      <c r="B54" s="6">
        <v>15376000</v>
      </c>
      <c r="C54" s="6">
        <v>28928974.34</v>
      </c>
      <c r="D54" s="6">
        <v>44304974.340000004</v>
      </c>
      <c r="E54" s="6">
        <v>29878814.039999999</v>
      </c>
      <c r="F54" s="6">
        <v>29878814.039999999</v>
      </c>
      <c r="G54" s="6">
        <v>14426160.300000001</v>
      </c>
    </row>
    <row r="55" spans="1:7" x14ac:dyDescent="0.2">
      <c r="A55" s="40" t="s">
        <v>57</v>
      </c>
      <c r="B55" s="6">
        <v>0</v>
      </c>
      <c r="C55" s="6">
        <v>61791484.649999999</v>
      </c>
      <c r="D55" s="6">
        <v>61791484.649999999</v>
      </c>
      <c r="E55" s="6">
        <v>39340558.579999998</v>
      </c>
      <c r="F55" s="6">
        <v>39340558.579999998</v>
      </c>
      <c r="G55" s="6">
        <v>22450926.07</v>
      </c>
    </row>
    <row r="56" spans="1:7" x14ac:dyDescent="0.2">
      <c r="A56" s="40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2" t="s">
        <v>125</v>
      </c>
      <c r="B57" s="6">
        <f>SUM(B58:B64)</f>
        <v>20000</v>
      </c>
      <c r="C57" s="6">
        <f t="shared" ref="C57:G57" si="6">SUM(C58:C64)</f>
        <v>-10000</v>
      </c>
      <c r="D57" s="6">
        <f t="shared" si="6"/>
        <v>10000</v>
      </c>
      <c r="E57" s="6">
        <f t="shared" si="6"/>
        <v>0</v>
      </c>
      <c r="F57" s="6">
        <f t="shared" si="6"/>
        <v>0</v>
      </c>
      <c r="G57" s="6">
        <f t="shared" si="6"/>
        <v>10000</v>
      </c>
    </row>
    <row r="58" spans="1:7" x14ac:dyDescent="0.2">
      <c r="A58" s="40" t="s">
        <v>59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40" t="s">
        <v>60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40" t="s">
        <v>61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40" t="s">
        <v>62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40" t="s">
        <v>63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40" t="s">
        <v>64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40" t="s">
        <v>65</v>
      </c>
      <c r="B64" s="6">
        <v>20000</v>
      </c>
      <c r="C64" s="6">
        <v>-10000</v>
      </c>
      <c r="D64" s="6">
        <v>10000</v>
      </c>
      <c r="E64" s="6">
        <v>0</v>
      </c>
      <c r="F64" s="6">
        <v>0</v>
      </c>
      <c r="G64" s="6">
        <v>10000</v>
      </c>
    </row>
    <row r="65" spans="1:7" x14ac:dyDescent="0.2">
      <c r="A65" s="42" t="s">
        <v>126</v>
      </c>
      <c r="B65" s="6">
        <f>SUM(B66:B68)</f>
        <v>43939750.770000003</v>
      </c>
      <c r="C65" s="6">
        <f t="shared" ref="C65:G65" si="7">SUM(C66:C68)</f>
        <v>-42990186.159999996</v>
      </c>
      <c r="D65" s="6">
        <f t="shared" si="7"/>
        <v>949564.61</v>
      </c>
      <c r="E65" s="6">
        <f t="shared" si="7"/>
        <v>949564.61</v>
      </c>
      <c r="F65" s="6">
        <f t="shared" si="7"/>
        <v>949564.61</v>
      </c>
      <c r="G65" s="6">
        <f t="shared" si="7"/>
        <v>0</v>
      </c>
    </row>
    <row r="66" spans="1:7" x14ac:dyDescent="0.2">
      <c r="A66" s="40" t="s">
        <v>66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40" t="s">
        <v>67</v>
      </c>
      <c r="B67" s="6">
        <v>43939750.770000003</v>
      </c>
      <c r="C67" s="6">
        <v>-42990186.159999996</v>
      </c>
      <c r="D67" s="6">
        <v>949564.61</v>
      </c>
      <c r="E67" s="6">
        <v>949564.61</v>
      </c>
      <c r="F67" s="6">
        <v>949564.61</v>
      </c>
      <c r="G67" s="6">
        <v>0</v>
      </c>
    </row>
    <row r="68" spans="1:7" x14ac:dyDescent="0.2">
      <c r="A68" s="40" t="s">
        <v>68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2" t="s">
        <v>69</v>
      </c>
      <c r="B69" s="6">
        <f>SUM(B70:B76)</f>
        <v>0</v>
      </c>
      <c r="C69" s="6">
        <f t="shared" ref="C69:G69" si="8">SUM(C70:C76)</f>
        <v>0</v>
      </c>
      <c r="D69" s="6">
        <f t="shared" si="8"/>
        <v>0</v>
      </c>
      <c r="E69" s="6">
        <f t="shared" si="8"/>
        <v>0</v>
      </c>
      <c r="F69" s="6">
        <f t="shared" si="8"/>
        <v>0</v>
      </c>
      <c r="G69" s="6">
        <f t="shared" si="8"/>
        <v>0</v>
      </c>
    </row>
    <row r="70" spans="1:7" x14ac:dyDescent="0.2">
      <c r="A70" s="40" t="s">
        <v>70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40" t="s">
        <v>71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40" t="s">
        <v>72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40" t="s">
        <v>73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40" t="s">
        <v>74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40" t="s">
        <v>75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41" t="s">
        <v>76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38" t="s">
        <v>77</v>
      </c>
      <c r="B77" s="8">
        <v>144964672.06999999</v>
      </c>
      <c r="C77" s="8">
        <v>83632501.159999996</v>
      </c>
      <c r="D77" s="8">
        <v>228597173.22999999</v>
      </c>
      <c r="E77" s="8">
        <v>158438323.84999999</v>
      </c>
      <c r="F77" s="8">
        <v>158421659.37</v>
      </c>
      <c r="G77" s="8">
        <v>70158849.379999995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workbookViewId="0">
      <selection activeCell="A19" sqref="A19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 x14ac:dyDescent="0.2">
      <c r="A1" s="43" t="s">
        <v>129</v>
      </c>
      <c r="B1" s="44"/>
      <c r="C1" s="44"/>
      <c r="D1" s="44"/>
      <c r="E1" s="44"/>
      <c r="F1" s="44"/>
      <c r="G1" s="45"/>
    </row>
    <row r="2" spans="1:7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7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82399029.799999997</v>
      </c>
      <c r="C6" s="6">
        <v>32091686.690000001</v>
      </c>
      <c r="D6" s="6">
        <v>114490716.48999999</v>
      </c>
      <c r="E6" s="6">
        <v>82141281.129999995</v>
      </c>
      <c r="F6" s="6">
        <v>82129215.650000006</v>
      </c>
      <c r="G6" s="6">
        <v>32349435.359999999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6">
        <v>18625891.5</v>
      </c>
      <c r="C8" s="6">
        <v>94531000.629999995</v>
      </c>
      <c r="D8" s="6">
        <v>113156892.13</v>
      </c>
      <c r="E8" s="6">
        <v>75347478.109999999</v>
      </c>
      <c r="F8" s="6">
        <v>75342879.109999999</v>
      </c>
      <c r="G8" s="6">
        <v>37809414.020000003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6">
        <v>43939750.770000003</v>
      </c>
      <c r="C14" s="6">
        <v>-42990186.159999996</v>
      </c>
      <c r="D14" s="6">
        <v>949564.61</v>
      </c>
      <c r="E14" s="6">
        <v>949564.61</v>
      </c>
      <c r="F14" s="6">
        <v>949564.61</v>
      </c>
      <c r="G14" s="10"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v>144964672.06999999</v>
      </c>
      <c r="C16" s="8">
        <v>83632501.159999996</v>
      </c>
      <c r="D16" s="8">
        <v>228597173.22999999</v>
      </c>
      <c r="E16" s="8">
        <v>158438323.84999999</v>
      </c>
      <c r="F16" s="8">
        <v>158421659.37</v>
      </c>
      <c r="G16" s="8">
        <v>70158849.379999995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3"/>
  <sheetViews>
    <sheetView showGridLines="0" topLeftCell="A56" workbookViewId="0">
      <selection activeCell="J78" sqref="J78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43" t="s">
        <v>133</v>
      </c>
      <c r="B1" s="44"/>
      <c r="C1" s="44"/>
      <c r="D1" s="44"/>
      <c r="E1" s="44"/>
      <c r="F1" s="44"/>
      <c r="G1" s="45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6" t="s">
        <v>7</v>
      </c>
    </row>
    <row r="4" spans="1:7" ht="24.9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7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134</v>
      </c>
      <c r="B7" s="6">
        <v>12212634.74</v>
      </c>
      <c r="C7" s="6">
        <v>8063976</v>
      </c>
      <c r="D7" s="6">
        <v>20276610.739999998</v>
      </c>
      <c r="E7" s="6">
        <v>15992051.67</v>
      </c>
      <c r="F7" s="6">
        <v>15991651.67</v>
      </c>
      <c r="G7" s="6">
        <v>4284559.07</v>
      </c>
    </row>
    <row r="8" spans="1:7" x14ac:dyDescent="0.2">
      <c r="A8" s="31" t="s">
        <v>135</v>
      </c>
      <c r="B8" s="6">
        <v>2680183.83</v>
      </c>
      <c r="C8" s="6">
        <v>20000</v>
      </c>
      <c r="D8" s="6">
        <v>2700183.83</v>
      </c>
      <c r="E8" s="6">
        <v>1881467.93</v>
      </c>
      <c r="F8" s="6">
        <v>1881467.93</v>
      </c>
      <c r="G8" s="6">
        <v>818715.9</v>
      </c>
    </row>
    <row r="9" spans="1:7" x14ac:dyDescent="0.2">
      <c r="A9" s="31" t="s">
        <v>136</v>
      </c>
      <c r="B9" s="6">
        <v>574951.46</v>
      </c>
      <c r="C9" s="6">
        <v>-103872.34</v>
      </c>
      <c r="D9" s="6">
        <v>471079.12</v>
      </c>
      <c r="E9" s="6">
        <v>339036.66</v>
      </c>
      <c r="F9" s="6">
        <v>339036.66</v>
      </c>
      <c r="G9" s="6">
        <v>132042.46</v>
      </c>
    </row>
    <row r="10" spans="1:7" x14ac:dyDescent="0.2">
      <c r="A10" s="31" t="s">
        <v>137</v>
      </c>
      <c r="B10" s="6">
        <v>863855.14</v>
      </c>
      <c r="C10" s="6">
        <v>1287227.6299999999</v>
      </c>
      <c r="D10" s="6">
        <v>2151082.77</v>
      </c>
      <c r="E10" s="6">
        <v>1940239.28</v>
      </c>
      <c r="F10" s="6">
        <v>1940239.28</v>
      </c>
      <c r="G10" s="6">
        <v>210843.49</v>
      </c>
    </row>
    <row r="11" spans="1:7" x14ac:dyDescent="0.2">
      <c r="A11" s="31" t="s">
        <v>138</v>
      </c>
      <c r="B11" s="6">
        <v>1028098.75</v>
      </c>
      <c r="C11" s="6">
        <v>0</v>
      </c>
      <c r="D11" s="6">
        <v>1028098.75</v>
      </c>
      <c r="E11" s="6">
        <v>552156.26</v>
      </c>
      <c r="F11" s="6">
        <v>547557.26</v>
      </c>
      <c r="G11" s="6">
        <v>475942.49</v>
      </c>
    </row>
    <row r="12" spans="1:7" x14ac:dyDescent="0.2">
      <c r="A12" s="31" t="s">
        <v>139</v>
      </c>
      <c r="B12" s="6">
        <v>2168655.14</v>
      </c>
      <c r="C12" s="6">
        <v>2359038.7999999998</v>
      </c>
      <c r="D12" s="6">
        <v>4527693.9400000004</v>
      </c>
      <c r="E12" s="6">
        <v>3970945.75</v>
      </c>
      <c r="F12" s="6">
        <v>3970945.75</v>
      </c>
      <c r="G12" s="6">
        <v>556748.18999999994</v>
      </c>
    </row>
    <row r="13" spans="1:7" x14ac:dyDescent="0.2">
      <c r="A13" s="31" t="s">
        <v>140</v>
      </c>
      <c r="B13" s="6">
        <v>314406.74</v>
      </c>
      <c r="C13" s="6">
        <v>7000</v>
      </c>
      <c r="D13" s="6">
        <v>321406.74</v>
      </c>
      <c r="E13" s="6">
        <v>154838.69</v>
      </c>
      <c r="F13" s="6">
        <v>154838.69</v>
      </c>
      <c r="G13" s="6">
        <v>166568.04999999999</v>
      </c>
    </row>
    <row r="14" spans="1:7" x14ac:dyDescent="0.2">
      <c r="A14" s="31" t="s">
        <v>141</v>
      </c>
      <c r="B14" s="6">
        <v>766153.41</v>
      </c>
      <c r="C14" s="6">
        <v>37000</v>
      </c>
      <c r="D14" s="6">
        <v>803153.41</v>
      </c>
      <c r="E14" s="6">
        <v>483737.9</v>
      </c>
      <c r="F14" s="6">
        <v>483737.9</v>
      </c>
      <c r="G14" s="6">
        <v>319415.51</v>
      </c>
    </row>
    <row r="15" spans="1:7" x14ac:dyDescent="0.2">
      <c r="A15" s="31" t="s">
        <v>142</v>
      </c>
      <c r="B15" s="6">
        <v>7757471.1799999997</v>
      </c>
      <c r="C15" s="6">
        <v>-827000</v>
      </c>
      <c r="D15" s="6">
        <v>6930471.1799999997</v>
      </c>
      <c r="E15" s="6">
        <v>5090288.24</v>
      </c>
      <c r="F15" s="6">
        <v>5090288.24</v>
      </c>
      <c r="G15" s="6">
        <v>1840182.94</v>
      </c>
    </row>
    <row r="16" spans="1:7" x14ac:dyDescent="0.2">
      <c r="A16" s="31" t="s">
        <v>143</v>
      </c>
      <c r="B16" s="6">
        <v>3272586.48</v>
      </c>
      <c r="C16" s="6">
        <v>3761136.32</v>
      </c>
      <c r="D16" s="6">
        <v>7033722.7999999998</v>
      </c>
      <c r="E16" s="6">
        <v>2770581.33</v>
      </c>
      <c r="F16" s="6">
        <v>2770581.33</v>
      </c>
      <c r="G16" s="6">
        <v>4263141.47</v>
      </c>
    </row>
    <row r="17" spans="1:7" x14ac:dyDescent="0.2">
      <c r="A17" s="31" t="s">
        <v>144</v>
      </c>
      <c r="B17" s="6">
        <v>7636396.3099999996</v>
      </c>
      <c r="C17" s="6">
        <v>2673549.4500000002</v>
      </c>
      <c r="D17" s="6">
        <v>10309945.76</v>
      </c>
      <c r="E17" s="6">
        <v>6910244.21</v>
      </c>
      <c r="F17" s="6">
        <v>6910244.21</v>
      </c>
      <c r="G17" s="6">
        <v>3399701.55</v>
      </c>
    </row>
    <row r="18" spans="1:7" x14ac:dyDescent="0.2">
      <c r="A18" s="31" t="s">
        <v>145</v>
      </c>
      <c r="B18" s="6">
        <v>539455.14</v>
      </c>
      <c r="C18" s="6">
        <v>0</v>
      </c>
      <c r="D18" s="6">
        <v>539455.14</v>
      </c>
      <c r="E18" s="6">
        <v>399403.63</v>
      </c>
      <c r="F18" s="6">
        <v>399403.63</v>
      </c>
      <c r="G18" s="6">
        <v>140051.51</v>
      </c>
    </row>
    <row r="19" spans="1:7" x14ac:dyDescent="0.2">
      <c r="A19" s="31" t="s">
        <v>146</v>
      </c>
      <c r="B19" s="6">
        <v>3384033.22</v>
      </c>
      <c r="C19" s="6">
        <v>678591.26</v>
      </c>
      <c r="D19" s="6">
        <v>4062624.48</v>
      </c>
      <c r="E19" s="6">
        <v>2849473.15</v>
      </c>
      <c r="F19" s="6">
        <v>2837807.67</v>
      </c>
      <c r="G19" s="6">
        <v>1213151.33</v>
      </c>
    </row>
    <row r="20" spans="1:7" x14ac:dyDescent="0.2">
      <c r="A20" s="31" t="s">
        <v>147</v>
      </c>
      <c r="B20" s="6">
        <v>976053.51</v>
      </c>
      <c r="C20" s="6">
        <v>0</v>
      </c>
      <c r="D20" s="6">
        <v>976053.51</v>
      </c>
      <c r="E20" s="6">
        <v>650228.41</v>
      </c>
      <c r="F20" s="6">
        <v>650228.41</v>
      </c>
      <c r="G20" s="6">
        <v>325825.09999999998</v>
      </c>
    </row>
    <row r="21" spans="1:7" x14ac:dyDescent="0.2">
      <c r="A21" s="31" t="s">
        <v>148</v>
      </c>
      <c r="B21" s="6">
        <v>9019191.4299999997</v>
      </c>
      <c r="C21" s="6">
        <v>-3582239.42</v>
      </c>
      <c r="D21" s="6">
        <v>5436952.0099999998</v>
      </c>
      <c r="E21" s="6">
        <v>4738008.63</v>
      </c>
      <c r="F21" s="6">
        <v>4738008.63</v>
      </c>
      <c r="G21" s="6">
        <v>698943.38</v>
      </c>
    </row>
    <row r="22" spans="1:7" x14ac:dyDescent="0.2">
      <c r="A22" s="31" t="s">
        <v>149</v>
      </c>
      <c r="B22" s="6">
        <v>8791132.0899999999</v>
      </c>
      <c r="C22" s="6">
        <v>-116127.66</v>
      </c>
      <c r="D22" s="6">
        <v>8675004.4299999997</v>
      </c>
      <c r="E22" s="6">
        <v>8158506.25</v>
      </c>
      <c r="F22" s="6">
        <v>8158506.25</v>
      </c>
      <c r="G22" s="6">
        <v>516498.18</v>
      </c>
    </row>
    <row r="23" spans="1:7" x14ac:dyDescent="0.2">
      <c r="A23" s="31" t="s">
        <v>150</v>
      </c>
      <c r="B23" s="6">
        <v>6136774.3799999999</v>
      </c>
      <c r="C23" s="6">
        <v>711988.07</v>
      </c>
      <c r="D23" s="6">
        <v>6848762.4500000002</v>
      </c>
      <c r="E23" s="6">
        <v>3870268.52</v>
      </c>
      <c r="F23" s="6">
        <v>3870268.52</v>
      </c>
      <c r="G23" s="6">
        <v>2978493.93</v>
      </c>
    </row>
    <row r="24" spans="1:7" x14ac:dyDescent="0.2">
      <c r="A24" s="31" t="s">
        <v>151</v>
      </c>
      <c r="B24" s="6">
        <v>180000</v>
      </c>
      <c r="C24" s="6">
        <v>100000</v>
      </c>
      <c r="D24" s="6">
        <v>280000</v>
      </c>
      <c r="E24" s="6">
        <v>279520.78999999998</v>
      </c>
      <c r="F24" s="6">
        <v>279520.78999999998</v>
      </c>
      <c r="G24" s="6">
        <v>479.21</v>
      </c>
    </row>
    <row r="25" spans="1:7" x14ac:dyDescent="0.2">
      <c r="A25" s="31" t="s">
        <v>152</v>
      </c>
      <c r="B25" s="6">
        <v>16084921.439999999</v>
      </c>
      <c r="C25" s="6">
        <v>1922436.52</v>
      </c>
      <c r="D25" s="6">
        <v>18007357.960000001</v>
      </c>
      <c r="E25" s="6">
        <v>16421761.76</v>
      </c>
      <c r="F25" s="6">
        <v>16421761.76</v>
      </c>
      <c r="G25" s="6">
        <v>1585596.2</v>
      </c>
    </row>
    <row r="26" spans="1:7" x14ac:dyDescent="0.2">
      <c r="A26" s="31" t="s">
        <v>153</v>
      </c>
      <c r="B26" s="6">
        <v>252696.67</v>
      </c>
      <c r="C26" s="6">
        <v>304267.98</v>
      </c>
      <c r="D26" s="6">
        <v>556964.65</v>
      </c>
      <c r="E26" s="6">
        <v>314251.51</v>
      </c>
      <c r="F26" s="6">
        <v>314251.51</v>
      </c>
      <c r="G26" s="6">
        <v>242713.14</v>
      </c>
    </row>
    <row r="27" spans="1:7" x14ac:dyDescent="0.2">
      <c r="A27" s="31" t="s">
        <v>154</v>
      </c>
      <c r="B27" s="6">
        <v>1004132.09</v>
      </c>
      <c r="C27" s="6">
        <v>11000</v>
      </c>
      <c r="D27" s="6">
        <v>1015132.09</v>
      </c>
      <c r="E27" s="6">
        <v>568889.24</v>
      </c>
      <c r="F27" s="6">
        <v>568889.24</v>
      </c>
      <c r="G27" s="6">
        <v>446242.85</v>
      </c>
    </row>
    <row r="28" spans="1:7" x14ac:dyDescent="0.2">
      <c r="A28" s="31" t="s">
        <v>155</v>
      </c>
      <c r="B28" s="6">
        <v>1755015.13</v>
      </c>
      <c r="C28" s="6">
        <v>237859.86</v>
      </c>
      <c r="D28" s="6">
        <v>1992874.99</v>
      </c>
      <c r="E28" s="6">
        <v>1385701.27</v>
      </c>
      <c r="F28" s="6">
        <v>1385701.27</v>
      </c>
      <c r="G28" s="6">
        <v>607173.72</v>
      </c>
    </row>
    <row r="29" spans="1:7" x14ac:dyDescent="0.2">
      <c r="A29" s="31" t="s">
        <v>156</v>
      </c>
      <c r="B29" s="6">
        <v>522700</v>
      </c>
      <c r="C29" s="6">
        <v>95926.71</v>
      </c>
      <c r="D29" s="6">
        <v>618626.71</v>
      </c>
      <c r="E29" s="6">
        <v>425254.95</v>
      </c>
      <c r="F29" s="6">
        <v>425254.95</v>
      </c>
      <c r="G29" s="6">
        <v>193371.76</v>
      </c>
    </row>
    <row r="30" spans="1:7" x14ac:dyDescent="0.2">
      <c r="A30" s="31" t="s">
        <v>157</v>
      </c>
      <c r="B30" s="6">
        <v>265466.67</v>
      </c>
      <c r="C30" s="6">
        <v>0</v>
      </c>
      <c r="D30" s="6">
        <v>265466.67</v>
      </c>
      <c r="E30" s="6">
        <v>164847.60999999999</v>
      </c>
      <c r="F30" s="6">
        <v>164847.60999999999</v>
      </c>
      <c r="G30" s="6">
        <v>100619.06</v>
      </c>
    </row>
    <row r="31" spans="1:7" x14ac:dyDescent="0.2">
      <c r="A31" s="31" t="s">
        <v>158</v>
      </c>
      <c r="B31" s="6">
        <v>8485394.6799999997</v>
      </c>
      <c r="C31" s="6">
        <v>835019.65</v>
      </c>
      <c r="D31" s="6">
        <v>9320414.3300000001</v>
      </c>
      <c r="E31" s="6">
        <v>5858941.7599999998</v>
      </c>
      <c r="F31" s="6">
        <v>5858941.7599999998</v>
      </c>
      <c r="G31" s="6">
        <v>3461472.57</v>
      </c>
    </row>
    <row r="32" spans="1:7" x14ac:dyDescent="0.2">
      <c r="A32" s="31" t="s">
        <v>159</v>
      </c>
      <c r="B32" s="6">
        <v>16251780.5</v>
      </c>
      <c r="C32" s="6">
        <v>408113.87</v>
      </c>
      <c r="D32" s="6">
        <v>16659894.369999999</v>
      </c>
      <c r="E32" s="6">
        <v>9237121.8000000007</v>
      </c>
      <c r="F32" s="6">
        <v>9237121.8000000007</v>
      </c>
      <c r="G32" s="6">
        <v>7422772.5700000003</v>
      </c>
    </row>
    <row r="33" spans="1:7" x14ac:dyDescent="0.2">
      <c r="A33" s="31" t="s">
        <v>160</v>
      </c>
      <c r="B33" s="6">
        <v>8909956.2599999998</v>
      </c>
      <c r="C33" s="6">
        <v>1192629.74</v>
      </c>
      <c r="D33" s="6">
        <v>10102586</v>
      </c>
      <c r="E33" s="6">
        <v>6439496.6500000004</v>
      </c>
      <c r="F33" s="6">
        <v>6439496.6500000004</v>
      </c>
      <c r="G33" s="6">
        <v>3663089.35</v>
      </c>
    </row>
    <row r="34" spans="1:7" x14ac:dyDescent="0.2">
      <c r="A34" s="31" t="s">
        <v>161</v>
      </c>
      <c r="B34" s="6">
        <v>18778014.010000002</v>
      </c>
      <c r="C34" s="6">
        <v>63483227.649999999</v>
      </c>
      <c r="D34" s="6">
        <v>82261241.659999996</v>
      </c>
      <c r="E34" s="6">
        <v>53563048.729999997</v>
      </c>
      <c r="F34" s="6">
        <v>53563048.729999997</v>
      </c>
      <c r="G34" s="6">
        <v>28698192.93</v>
      </c>
    </row>
    <row r="35" spans="1:7" x14ac:dyDescent="0.2">
      <c r="A35" s="31"/>
      <c r="B35" s="6"/>
      <c r="C35" s="6"/>
      <c r="D35" s="6"/>
      <c r="E35" s="6"/>
      <c r="F35" s="6"/>
      <c r="G35" s="6"/>
    </row>
    <row r="36" spans="1:7" x14ac:dyDescent="0.2">
      <c r="A36" s="31"/>
      <c r="B36" s="7"/>
      <c r="C36" s="7"/>
      <c r="D36" s="7"/>
      <c r="E36" s="7"/>
      <c r="F36" s="7"/>
      <c r="G36" s="7"/>
    </row>
    <row r="37" spans="1:7" x14ac:dyDescent="0.2">
      <c r="A37" s="32" t="s">
        <v>77</v>
      </c>
      <c r="B37" s="12">
        <v>140612110.40000001</v>
      </c>
      <c r="C37" s="12">
        <v>83560750.090000004</v>
      </c>
      <c r="D37" s="12">
        <v>224172860.49000001</v>
      </c>
      <c r="E37" s="12">
        <v>155410312.58000001</v>
      </c>
      <c r="F37" s="12">
        <v>155393648.09999999</v>
      </c>
      <c r="G37" s="12">
        <v>68762547.909999996</v>
      </c>
    </row>
    <row r="40" spans="1:7" ht="45" customHeight="1" x14ac:dyDescent="0.2">
      <c r="A40" s="43" t="s">
        <v>132</v>
      </c>
      <c r="B40" s="44"/>
      <c r="C40" s="44"/>
      <c r="D40" s="44"/>
      <c r="E40" s="44"/>
      <c r="F40" s="44"/>
      <c r="G40" s="45"/>
    </row>
    <row r="42" spans="1:7" x14ac:dyDescent="0.2">
      <c r="A42" s="24"/>
      <c r="B42" s="27" t="s">
        <v>0</v>
      </c>
      <c r="C42" s="28"/>
      <c r="D42" s="28"/>
      <c r="E42" s="28"/>
      <c r="F42" s="29"/>
      <c r="G42" s="46" t="s">
        <v>7</v>
      </c>
    </row>
    <row r="43" spans="1:7" ht="20.399999999999999" x14ac:dyDescent="0.2">
      <c r="A43" s="25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47"/>
    </row>
    <row r="44" spans="1:7" x14ac:dyDescent="0.2">
      <c r="A44" s="26"/>
      <c r="B44" s="4">
        <v>1</v>
      </c>
      <c r="C44" s="4">
        <v>2</v>
      </c>
      <c r="D44" s="4" t="s">
        <v>8</v>
      </c>
      <c r="E44" s="4">
        <v>4</v>
      </c>
      <c r="F44" s="4">
        <v>5</v>
      </c>
      <c r="G44" s="4" t="s">
        <v>9</v>
      </c>
    </row>
    <row r="45" spans="1:7" x14ac:dyDescent="0.2">
      <c r="A45" s="15"/>
      <c r="B45" s="16"/>
      <c r="C45" s="16"/>
      <c r="D45" s="16"/>
      <c r="E45" s="16"/>
      <c r="F45" s="16"/>
      <c r="G45" s="16"/>
    </row>
    <row r="46" spans="1:7" x14ac:dyDescent="0.2">
      <c r="A46" s="31" t="s">
        <v>81</v>
      </c>
      <c r="B46" s="17">
        <v>140612110.40000001</v>
      </c>
      <c r="C46" s="17">
        <v>83560750.090000004</v>
      </c>
      <c r="D46" s="17">
        <v>224172860.49000001</v>
      </c>
      <c r="E46" s="17">
        <v>155410312.58000001</v>
      </c>
      <c r="F46" s="17">
        <v>155393648.09999999</v>
      </c>
      <c r="G46" s="17">
        <v>68762547.909999996</v>
      </c>
    </row>
    <row r="47" spans="1:7" x14ac:dyDescent="0.2">
      <c r="A47" s="31" t="s">
        <v>82</v>
      </c>
      <c r="B47" s="17"/>
      <c r="C47" s="17"/>
      <c r="D47" s="17"/>
      <c r="E47" s="17"/>
      <c r="F47" s="17"/>
      <c r="G47" s="17"/>
    </row>
    <row r="48" spans="1:7" x14ac:dyDescent="0.2">
      <c r="A48" s="31" t="s">
        <v>83</v>
      </c>
      <c r="B48" s="17"/>
      <c r="C48" s="17"/>
      <c r="D48" s="17"/>
      <c r="E48" s="17"/>
      <c r="F48" s="17"/>
      <c r="G48" s="17"/>
    </row>
    <row r="49" spans="1:8" x14ac:dyDescent="0.2">
      <c r="A49" s="31" t="s">
        <v>84</v>
      </c>
      <c r="B49" s="17"/>
      <c r="C49" s="17"/>
      <c r="D49" s="17"/>
      <c r="E49" s="17"/>
      <c r="F49" s="17"/>
      <c r="G49" s="17"/>
    </row>
    <row r="50" spans="1:8" x14ac:dyDescent="0.2">
      <c r="A50" s="2"/>
      <c r="B50" s="18"/>
      <c r="C50" s="18"/>
      <c r="D50" s="18"/>
      <c r="E50" s="18"/>
      <c r="F50" s="18"/>
      <c r="G50" s="18"/>
    </row>
    <row r="51" spans="1:8" x14ac:dyDescent="0.2">
      <c r="A51" s="32" t="s">
        <v>77</v>
      </c>
      <c r="B51" s="12">
        <v>140612110.40000001</v>
      </c>
      <c r="C51" s="12">
        <v>83560750.090000004</v>
      </c>
      <c r="D51" s="12">
        <v>224172860.49000001</v>
      </c>
      <c r="E51" s="12">
        <v>155410312.58000001</v>
      </c>
      <c r="F51" s="12">
        <v>155393648.09999999</v>
      </c>
      <c r="G51" s="12">
        <v>68762547.909999996</v>
      </c>
    </row>
    <row r="54" spans="1:8" ht="45" customHeight="1" x14ac:dyDescent="0.2">
      <c r="A54" s="43" t="s">
        <v>131</v>
      </c>
      <c r="B54" s="44"/>
      <c r="C54" s="44"/>
      <c r="D54" s="44"/>
      <c r="E54" s="44"/>
      <c r="F54" s="44"/>
      <c r="G54" s="45"/>
    </row>
    <row r="55" spans="1:8" x14ac:dyDescent="0.2">
      <c r="A55" s="24"/>
      <c r="B55" s="27" t="s">
        <v>0</v>
      </c>
      <c r="C55" s="28"/>
      <c r="D55" s="28"/>
      <c r="E55" s="28"/>
      <c r="F55" s="29"/>
      <c r="G55" s="46" t="s">
        <v>7</v>
      </c>
    </row>
    <row r="56" spans="1:8" ht="20.399999999999999" x14ac:dyDescent="0.2">
      <c r="A56" s="25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47"/>
    </row>
    <row r="57" spans="1:8" x14ac:dyDescent="0.2">
      <c r="A57" s="26"/>
      <c r="B57" s="4">
        <v>1</v>
      </c>
      <c r="C57" s="4">
        <v>2</v>
      </c>
      <c r="D57" s="4" t="s">
        <v>8</v>
      </c>
      <c r="E57" s="4">
        <v>4</v>
      </c>
      <c r="F57" s="4">
        <v>5</v>
      </c>
      <c r="G57" s="4" t="s">
        <v>9</v>
      </c>
    </row>
    <row r="58" spans="1:8" x14ac:dyDescent="0.2">
      <c r="A58" s="15"/>
      <c r="B58" s="16"/>
      <c r="C58" s="16"/>
      <c r="D58" s="16"/>
      <c r="E58" s="16"/>
      <c r="F58" s="16"/>
      <c r="G58" s="16"/>
    </row>
    <row r="59" spans="1:8" ht="20.399999999999999" x14ac:dyDescent="0.2">
      <c r="A59" s="33" t="s">
        <v>85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39"/>
    </row>
    <row r="60" spans="1:8" x14ac:dyDescent="0.2">
      <c r="A60" s="33"/>
      <c r="B60" s="17"/>
      <c r="C60" s="17"/>
      <c r="D60" s="17"/>
      <c r="E60" s="17"/>
      <c r="F60" s="17"/>
      <c r="G60" s="17"/>
      <c r="H60"/>
    </row>
    <row r="61" spans="1:8" x14ac:dyDescent="0.2">
      <c r="A61" s="33" t="s">
        <v>86</v>
      </c>
      <c r="B61" s="17"/>
      <c r="C61" s="17"/>
      <c r="D61" s="17"/>
      <c r="E61" s="17"/>
      <c r="F61" s="17"/>
      <c r="G61" s="17"/>
      <c r="H61"/>
    </row>
    <row r="62" spans="1:8" x14ac:dyDescent="0.2">
      <c r="A62" s="33"/>
      <c r="B62" s="17"/>
      <c r="C62" s="17"/>
      <c r="D62" s="17"/>
      <c r="E62" s="17"/>
      <c r="F62" s="17"/>
      <c r="G62" s="17"/>
      <c r="H62"/>
    </row>
    <row r="63" spans="1:8" ht="20.399999999999999" x14ac:dyDescent="0.2">
      <c r="A63" s="33" t="s">
        <v>87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39"/>
    </row>
    <row r="64" spans="1:8" x14ac:dyDescent="0.2">
      <c r="A64" s="33"/>
      <c r="B64" s="17"/>
      <c r="C64" s="17"/>
      <c r="D64" s="17"/>
      <c r="E64" s="17"/>
      <c r="F64" s="17"/>
      <c r="G64" s="17"/>
      <c r="H64"/>
    </row>
    <row r="65" spans="1:8" ht="20.399999999999999" x14ac:dyDescent="0.2">
      <c r="A65" s="33" t="s">
        <v>88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39"/>
    </row>
    <row r="66" spans="1:8" x14ac:dyDescent="0.2">
      <c r="A66" s="33"/>
      <c r="B66" s="17"/>
      <c r="C66" s="17"/>
      <c r="D66" s="17"/>
      <c r="E66" s="17"/>
      <c r="F66" s="17"/>
      <c r="G66" s="17"/>
      <c r="H66"/>
    </row>
    <row r="67" spans="1:8" ht="20.399999999999999" x14ac:dyDescent="0.2">
      <c r="A67" s="33" t="s">
        <v>89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39"/>
    </row>
    <row r="68" spans="1:8" x14ac:dyDescent="0.2">
      <c r="A68" s="33"/>
      <c r="B68" s="17"/>
      <c r="C68" s="17"/>
      <c r="D68" s="17"/>
      <c r="E68" s="17"/>
      <c r="F68" s="17"/>
      <c r="G68" s="17"/>
      <c r="H68"/>
    </row>
    <row r="69" spans="1:8" ht="20.399999999999999" x14ac:dyDescent="0.2">
      <c r="A69" s="33" t="s">
        <v>90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39"/>
    </row>
    <row r="70" spans="1:8" x14ac:dyDescent="0.2">
      <c r="A70" s="33"/>
      <c r="B70" s="17"/>
      <c r="C70" s="17"/>
      <c r="D70" s="17"/>
      <c r="E70" s="17"/>
      <c r="F70" s="17"/>
      <c r="G70" s="17"/>
      <c r="H70"/>
    </row>
    <row r="71" spans="1:8" ht="20.399999999999999" x14ac:dyDescent="0.2">
      <c r="A71" s="33" t="s">
        <v>91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">
      <c r="A72" s="34"/>
      <c r="B72" s="18"/>
      <c r="C72" s="18"/>
      <c r="D72" s="18"/>
      <c r="E72" s="18"/>
      <c r="F72" s="18"/>
      <c r="G72" s="18"/>
    </row>
    <row r="73" spans="1:8" x14ac:dyDescent="0.2">
      <c r="A73" s="23" t="s">
        <v>77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</sheetData>
  <sheetProtection formatCells="0" formatColumns="0" formatRows="0" insertRows="0" deleteRows="0" autoFilter="0"/>
  <mergeCells count="6">
    <mergeCell ref="G3:G4"/>
    <mergeCell ref="G42:G43"/>
    <mergeCell ref="G55:G56"/>
    <mergeCell ref="A1:G1"/>
    <mergeCell ref="A40:G40"/>
    <mergeCell ref="A54:G54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showGridLines="0" topLeftCell="A31" workbookViewId="0">
      <selection activeCell="J54" sqref="J54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8" ht="45" customHeight="1" x14ac:dyDescent="0.2">
      <c r="A1" s="43" t="s">
        <v>130</v>
      </c>
      <c r="B1" s="48"/>
      <c r="C1" s="48"/>
      <c r="D1" s="48"/>
      <c r="E1" s="48"/>
      <c r="F1" s="48"/>
      <c r="G1" s="49"/>
    </row>
    <row r="2" spans="1:8" x14ac:dyDescent="0.2">
      <c r="A2" s="24"/>
      <c r="B2" s="27" t="s">
        <v>0</v>
      </c>
      <c r="C2" s="28"/>
      <c r="D2" s="28"/>
      <c r="E2" s="28"/>
      <c r="F2" s="29"/>
      <c r="G2" s="46" t="s">
        <v>7</v>
      </c>
    </row>
    <row r="3" spans="1:8" ht="24.9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8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2"/>
      <c r="B5" s="5"/>
      <c r="C5" s="5"/>
      <c r="D5" s="5"/>
      <c r="E5" s="5"/>
      <c r="F5" s="5"/>
      <c r="G5" s="5"/>
    </row>
    <row r="6" spans="1:8" x14ac:dyDescent="0.2">
      <c r="A6" s="20" t="s">
        <v>92</v>
      </c>
      <c r="B6" s="6">
        <v>85130937.200000003</v>
      </c>
      <c r="C6" s="6">
        <v>80637579.579999998</v>
      </c>
      <c r="D6" s="6">
        <v>165768516.78</v>
      </c>
      <c r="E6" s="6">
        <v>108779685.56</v>
      </c>
      <c r="F6" s="6">
        <v>108763021.08</v>
      </c>
      <c r="G6" s="6">
        <v>56988831.219999999</v>
      </c>
    </row>
    <row r="7" spans="1:8" x14ac:dyDescent="0.2">
      <c r="A7" s="30" t="s">
        <v>93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8" x14ac:dyDescent="0.2">
      <c r="A8" s="30" t="s">
        <v>94</v>
      </c>
      <c r="B8" s="6">
        <v>265466.67</v>
      </c>
      <c r="C8" s="6">
        <v>0</v>
      </c>
      <c r="D8" s="6">
        <v>265466.67</v>
      </c>
      <c r="E8" s="6">
        <v>164847.60999999999</v>
      </c>
      <c r="F8" s="6">
        <v>164847.60999999999</v>
      </c>
      <c r="G8" s="6">
        <v>100619.06</v>
      </c>
    </row>
    <row r="9" spans="1:8" x14ac:dyDescent="0.2">
      <c r="A9" s="30" t="s">
        <v>127</v>
      </c>
      <c r="B9" s="6">
        <v>72329532.349999994</v>
      </c>
      <c r="C9" s="6">
        <v>77285438.870000005</v>
      </c>
      <c r="D9" s="6">
        <v>149614971.22</v>
      </c>
      <c r="E9" s="6">
        <v>97805488.549999997</v>
      </c>
      <c r="F9" s="6">
        <v>97800489.549999997</v>
      </c>
      <c r="G9" s="6">
        <v>51809482.670000002</v>
      </c>
    </row>
    <row r="10" spans="1:8" x14ac:dyDescent="0.2">
      <c r="A10" s="30" t="s">
        <v>95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8" x14ac:dyDescent="0.2">
      <c r="A11" s="30" t="s">
        <v>96</v>
      </c>
      <c r="B11" s="6">
        <v>7636396.3099999996</v>
      </c>
      <c r="C11" s="6">
        <v>2673549.4500000002</v>
      </c>
      <c r="D11" s="6">
        <v>10309945.76</v>
      </c>
      <c r="E11" s="6">
        <v>6910244.21</v>
      </c>
      <c r="F11" s="6">
        <v>6910244.21</v>
      </c>
      <c r="G11" s="6">
        <v>3399701.55</v>
      </c>
    </row>
    <row r="12" spans="1:8" x14ac:dyDescent="0.2">
      <c r="A12" s="30" t="s">
        <v>97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8" x14ac:dyDescent="0.2">
      <c r="A13" s="30" t="s">
        <v>98</v>
      </c>
      <c r="B13" s="6">
        <v>4360086.7300000004</v>
      </c>
      <c r="C13" s="6">
        <v>678591.26</v>
      </c>
      <c r="D13" s="6">
        <v>5038677.99</v>
      </c>
      <c r="E13" s="6">
        <v>3499701.56</v>
      </c>
      <c r="F13" s="6">
        <v>3488036.08</v>
      </c>
      <c r="G13" s="6">
        <v>1538976.43</v>
      </c>
    </row>
    <row r="14" spans="1:8" x14ac:dyDescent="0.2">
      <c r="A14" s="30" t="s">
        <v>36</v>
      </c>
      <c r="B14" s="6">
        <v>539455.14</v>
      </c>
      <c r="C14" s="6">
        <v>0</v>
      </c>
      <c r="D14" s="6">
        <v>539455.14</v>
      </c>
      <c r="E14" s="6">
        <v>399403.63</v>
      </c>
      <c r="F14" s="6">
        <v>399403.63</v>
      </c>
      <c r="G14" s="6">
        <v>140051.51</v>
      </c>
    </row>
    <row r="15" spans="1:8" x14ac:dyDescent="0.2">
      <c r="A15" s="21"/>
      <c r="B15" s="6"/>
      <c r="C15" s="6"/>
      <c r="D15" s="6"/>
      <c r="E15" s="6"/>
      <c r="F15" s="6"/>
      <c r="G15" s="6"/>
      <c r="H15"/>
    </row>
    <row r="16" spans="1:8" x14ac:dyDescent="0.2">
      <c r="A16" s="20" t="s">
        <v>99</v>
      </c>
      <c r="B16" s="6">
        <v>43527173.219999999</v>
      </c>
      <c r="C16" s="6">
        <v>4109371.13</v>
      </c>
      <c r="D16" s="6">
        <v>47636544.350000001</v>
      </c>
      <c r="E16" s="6">
        <v>37437934.740000002</v>
      </c>
      <c r="F16" s="6">
        <v>37437934.740000002</v>
      </c>
      <c r="G16" s="6">
        <v>10198609.609999999</v>
      </c>
    </row>
    <row r="17" spans="1:8" x14ac:dyDescent="0.2">
      <c r="A17" s="30" t="s">
        <v>100</v>
      </c>
      <c r="B17" s="6">
        <v>8485394.6799999997</v>
      </c>
      <c r="C17" s="6">
        <v>835019.65</v>
      </c>
      <c r="D17" s="6">
        <v>9320414.3300000001</v>
      </c>
      <c r="E17" s="6">
        <v>5858941.7599999998</v>
      </c>
      <c r="F17" s="6">
        <v>5858941.7599999998</v>
      </c>
      <c r="G17" s="6">
        <v>3461472.57</v>
      </c>
    </row>
    <row r="18" spans="1:8" x14ac:dyDescent="0.2">
      <c r="A18" s="30" t="s">
        <v>101</v>
      </c>
      <c r="B18" s="6">
        <v>31445524.579999998</v>
      </c>
      <c r="C18" s="6">
        <v>2922564.91</v>
      </c>
      <c r="D18" s="6">
        <v>34368089.490000002</v>
      </c>
      <c r="E18" s="6">
        <v>29044308.829999998</v>
      </c>
      <c r="F18" s="6">
        <v>29044308.829999998</v>
      </c>
      <c r="G18" s="6">
        <v>5323780.66</v>
      </c>
    </row>
    <row r="19" spans="1:8" x14ac:dyDescent="0.2">
      <c r="A19" s="30" t="s">
        <v>102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8" x14ac:dyDescent="0.2">
      <c r="A20" s="30" t="s">
        <v>103</v>
      </c>
      <c r="B20" s="6">
        <v>1004132.09</v>
      </c>
      <c r="C20" s="6">
        <v>11000</v>
      </c>
      <c r="D20" s="6">
        <v>1015132.09</v>
      </c>
      <c r="E20" s="6">
        <v>568889.24</v>
      </c>
      <c r="F20" s="6">
        <v>568889.24</v>
      </c>
      <c r="G20" s="6">
        <v>446242.85</v>
      </c>
    </row>
    <row r="21" spans="1:8" x14ac:dyDescent="0.2">
      <c r="A21" s="30" t="s">
        <v>104</v>
      </c>
      <c r="B21" s="6">
        <v>2277715.13</v>
      </c>
      <c r="C21" s="6">
        <v>333786.57</v>
      </c>
      <c r="D21" s="6">
        <v>2611501.7000000002</v>
      </c>
      <c r="E21" s="6">
        <v>1810956.22</v>
      </c>
      <c r="F21" s="6">
        <v>1810956.22</v>
      </c>
      <c r="G21" s="6">
        <v>800545.48</v>
      </c>
    </row>
    <row r="22" spans="1:8" x14ac:dyDescent="0.2">
      <c r="A22" s="30" t="s">
        <v>105</v>
      </c>
      <c r="B22" s="6">
        <v>314406.74</v>
      </c>
      <c r="C22" s="6">
        <v>7000</v>
      </c>
      <c r="D22" s="6">
        <v>321406.74</v>
      </c>
      <c r="E22" s="6">
        <v>154838.69</v>
      </c>
      <c r="F22" s="6">
        <v>154838.69</v>
      </c>
      <c r="G22" s="6">
        <v>166568.04999999999</v>
      </c>
    </row>
    <row r="23" spans="1:8" x14ac:dyDescent="0.2">
      <c r="A23" s="30" t="s">
        <v>106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8" x14ac:dyDescent="0.2">
      <c r="A24" s="21"/>
      <c r="B24" s="6"/>
      <c r="C24" s="6"/>
      <c r="D24" s="6"/>
      <c r="E24" s="6"/>
      <c r="F24" s="6"/>
      <c r="G24" s="6"/>
      <c r="H24"/>
    </row>
    <row r="25" spans="1:8" x14ac:dyDescent="0.2">
      <c r="A25" s="20" t="s">
        <v>107</v>
      </c>
      <c r="B25" s="6">
        <v>11953999.98</v>
      </c>
      <c r="C25" s="6">
        <v>-1186200.6200000001</v>
      </c>
      <c r="D25" s="6">
        <v>10767799.359999999</v>
      </c>
      <c r="E25" s="6">
        <v>9192692.2799999993</v>
      </c>
      <c r="F25" s="6">
        <v>9192692.2799999993</v>
      </c>
      <c r="G25" s="6">
        <v>1575107.08</v>
      </c>
    </row>
    <row r="26" spans="1:8" x14ac:dyDescent="0.2">
      <c r="A26" s="30" t="s">
        <v>108</v>
      </c>
      <c r="B26" s="6">
        <v>2168655.14</v>
      </c>
      <c r="C26" s="6">
        <v>2359038.7999999998</v>
      </c>
      <c r="D26" s="6">
        <v>4527693.9400000004</v>
      </c>
      <c r="E26" s="6">
        <v>3970945.75</v>
      </c>
      <c r="F26" s="6">
        <v>3970945.75</v>
      </c>
      <c r="G26" s="6">
        <v>556748.18999999994</v>
      </c>
    </row>
    <row r="27" spans="1:8" x14ac:dyDescent="0.2">
      <c r="A27" s="30" t="s">
        <v>109</v>
      </c>
      <c r="B27" s="6">
        <v>9019191.4299999997</v>
      </c>
      <c r="C27" s="6">
        <v>-3582239.42</v>
      </c>
      <c r="D27" s="6">
        <v>5436952.0099999998</v>
      </c>
      <c r="E27" s="6">
        <v>4738008.63</v>
      </c>
      <c r="F27" s="6">
        <v>4738008.63</v>
      </c>
      <c r="G27" s="6">
        <v>698943.38</v>
      </c>
    </row>
    <row r="28" spans="1:8" x14ac:dyDescent="0.2">
      <c r="A28" s="30" t="s">
        <v>110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8" x14ac:dyDescent="0.2">
      <c r="A29" s="30" t="s">
        <v>111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8" x14ac:dyDescent="0.2">
      <c r="A30" s="30" t="s">
        <v>112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8" x14ac:dyDescent="0.2">
      <c r="A31" s="30" t="s">
        <v>113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8" x14ac:dyDescent="0.2">
      <c r="A32" s="30" t="s">
        <v>114</v>
      </c>
      <c r="B32" s="6">
        <v>766153.41</v>
      </c>
      <c r="C32" s="6">
        <v>37000</v>
      </c>
      <c r="D32" s="6">
        <v>803153.41</v>
      </c>
      <c r="E32" s="6">
        <v>483737.9</v>
      </c>
      <c r="F32" s="6">
        <v>483737.9</v>
      </c>
      <c r="G32" s="6">
        <v>319415.51</v>
      </c>
    </row>
    <row r="33" spans="1:8" x14ac:dyDescent="0.2">
      <c r="A33" s="30" t="s">
        <v>115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8" x14ac:dyDescent="0.2">
      <c r="A34" s="30" t="s">
        <v>116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8" x14ac:dyDescent="0.2">
      <c r="A35" s="21"/>
      <c r="B35" s="6"/>
      <c r="C35" s="6"/>
      <c r="D35" s="6"/>
      <c r="E35" s="6"/>
      <c r="F35" s="6"/>
      <c r="G35" s="6"/>
      <c r="H35"/>
    </row>
    <row r="36" spans="1:8" x14ac:dyDescent="0.2">
      <c r="A36" s="20" t="s">
        <v>117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8" x14ac:dyDescent="0.2">
      <c r="A37" s="30" t="s">
        <v>118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8" ht="20.399999999999999" x14ac:dyDescent="0.2">
      <c r="A38" s="30" t="s">
        <v>119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8" x14ac:dyDescent="0.2">
      <c r="A39" s="30" t="s">
        <v>120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8" x14ac:dyDescent="0.2">
      <c r="A40" s="30" t="s">
        <v>121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8" x14ac:dyDescent="0.2">
      <c r="A41" s="21"/>
      <c r="B41" s="6"/>
      <c r="C41" s="6"/>
      <c r="D41" s="6"/>
      <c r="E41" s="6"/>
      <c r="F41" s="6"/>
      <c r="G41" s="6"/>
    </row>
    <row r="42" spans="1:8" x14ac:dyDescent="0.2">
      <c r="A42" s="23" t="s">
        <v>77</v>
      </c>
      <c r="B42" s="12">
        <v>140612110.40000001</v>
      </c>
      <c r="C42" s="12">
        <v>83560750.090000004</v>
      </c>
      <c r="D42" s="12">
        <v>224172860.49000001</v>
      </c>
      <c r="E42" s="12">
        <v>155410312.58000001</v>
      </c>
      <c r="F42" s="12">
        <v>155393648.09999999</v>
      </c>
      <c r="G42" s="12">
        <v>68762547.909999996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2024-10-04T19:54:08Z</cp:lastPrinted>
  <dcterms:created xsi:type="dcterms:W3CDTF">2014-02-10T03:37:14Z</dcterms:created>
  <dcterms:modified xsi:type="dcterms:W3CDTF">2024-10-04T19:54:17Z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