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Z:\Sistecad\Contacad\Salen\022024\"/>
    </mc:Choice>
  </mc:AlternateContent>
  <xr:revisionPtr revIDLastSave="0" documentId="13_ncr:1_{DD94DB66-3926-4AA5-9CF9-437B08B23F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B39" i="1" s="1"/>
  <c r="D39" i="1" l="1"/>
  <c r="C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<sst xmlns="http://schemas.openxmlformats.org/spreadsheetml/2006/main" count="44" uniqueCount="36">
  <si>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</si>
  <si>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</si>
  <si>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</si>
  <si>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</si>
  <si>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</si>
  <si>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</si>
  <si>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</si>
  <si>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</si>
  <si>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</si>
  <si>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</si>
  <si>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</si>
  <si>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</si>
  <si>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</si>
  <si>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</si>
  <si>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</si>
  <si>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</si>
  <si>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</si>
  <si>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</si>
  <si>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</si>
  <si>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</si>
  <si>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</si>
  <si>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</si>
  <si>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</si>
  <si>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</si>
  <si>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</si>
  <si>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</si>
  <si>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</si>
  <si>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</si>
  <si>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</si>
  <si>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</si>
  <si>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</si>
  <si>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</si>
  <si>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</si>
  <si>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</si>
  <si>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</si>
  <si>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CORONEO, GTO.
FLUJO DE FONDOS 
 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</si>
</sst>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42</xdr:row>
      <xdr:rowOff>0</xdr:rowOff>
    </xdr:from>
    <xdr:to>
      <xdr:col>3</xdr:col>
      <xdr:colOff>975361</xdr:colOff>
      <xdr:row>56</xdr:row>
      <xdr:rowOff>15011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74B580-555E-44B0-A26E-EF95A8F5B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814060"/>
          <a:ext cx="6416040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showGridLines="0" tabSelected="1" topLeftCell="A25" zoomScaleNormal="100" workbookViewId="0">
      <selection activeCell="G46" sqref="G46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5" ht="39.9" customHeight="1" x14ac:dyDescent="0.2">
      <c r="A1" s="32" t="s">
        <v>35</v>
      </c>
      <c r="B1" s="33"/>
      <c r="C1" s="33"/>
      <c r="D1" s="34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144622844.06999999</v>
      </c>
      <c r="C3" s="19">
        <f t="shared" ref="C3:D3" si="0">SUM(C4:C13)</f>
        <v>69552855.810000002</v>
      </c>
      <c r="D3" s="2">
        <f t="shared" si="0"/>
        <v>69552855.810000002</v>
      </c>
    </row>
    <row r="4" spans="1:5" x14ac:dyDescent="0.2">
      <c r="A4" s="14" t="s">
        <v>5</v>
      </c>
      <c r="B4" s="20">
        <v>4587352.01</v>
      </c>
      <c r="C4" s="20">
        <v>4678864.55</v>
      </c>
      <c r="D4" s="3">
        <v>4678864.55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8172.97</v>
      </c>
      <c r="C6" s="20">
        <v>4000</v>
      </c>
      <c r="D6" s="3">
        <v>4000</v>
      </c>
      <c r="E6" s="29"/>
    </row>
    <row r="7" spans="1:5" x14ac:dyDescent="0.2">
      <c r="A7" s="14" t="s">
        <v>8</v>
      </c>
      <c r="B7" s="20">
        <v>2642338.08</v>
      </c>
      <c r="C7" s="20">
        <v>1795786.43</v>
      </c>
      <c r="D7" s="3">
        <v>1795786.43</v>
      </c>
      <c r="E7" s="29"/>
    </row>
    <row r="8" spans="1:5" x14ac:dyDescent="0.2">
      <c r="A8" s="14" t="s">
        <v>9</v>
      </c>
      <c r="B8" s="20">
        <v>4536313.22</v>
      </c>
      <c r="C8" s="20">
        <v>2914733.33</v>
      </c>
      <c r="D8" s="3">
        <v>2914733.33</v>
      </c>
      <c r="E8" s="29"/>
    </row>
    <row r="9" spans="1:5" x14ac:dyDescent="0.2">
      <c r="A9" s="14" t="s">
        <v>10</v>
      </c>
      <c r="B9" s="20">
        <v>287500.11</v>
      </c>
      <c r="C9" s="20">
        <v>280489.33</v>
      </c>
      <c r="D9" s="3">
        <v>280489.33</v>
      </c>
      <c r="E9" s="29"/>
    </row>
    <row r="10" spans="1:5" x14ac:dyDescent="0.2">
      <c r="A10" s="14" t="s">
        <v>11</v>
      </c>
      <c r="B10" s="20">
        <v>0</v>
      </c>
      <c r="C10" s="20">
        <v>0</v>
      </c>
      <c r="D10" s="3">
        <v>0</v>
      </c>
      <c r="E10" s="29"/>
    </row>
    <row r="11" spans="1:5" x14ac:dyDescent="0.2">
      <c r="A11" s="14" t="s">
        <v>12</v>
      </c>
      <c r="B11" s="20">
        <v>87790120.659999996</v>
      </c>
      <c r="C11" s="20">
        <v>59878982.170000002</v>
      </c>
      <c r="D11" s="3">
        <v>59878982.170000002</v>
      </c>
      <c r="E11" s="29"/>
    </row>
    <row r="12" spans="1:5" x14ac:dyDescent="0.2">
      <c r="A12" s="14" t="s">
        <v>13</v>
      </c>
      <c r="B12" s="20">
        <v>44771047.020000003</v>
      </c>
      <c r="C12" s="20">
        <v>0</v>
      </c>
      <c r="D12" s="3">
        <v>0</v>
      </c>
      <c r="E12" s="29"/>
    </row>
    <row r="13" spans="1:5" x14ac:dyDescent="0.2">
      <c r="A13" s="14" t="s">
        <v>14</v>
      </c>
      <c r="B13" s="20">
        <v>0</v>
      </c>
      <c r="C13" s="20">
        <v>0</v>
      </c>
      <c r="D13" s="3">
        <v>0</v>
      </c>
      <c r="E13" s="30"/>
    </row>
    <row r="14" spans="1:5" x14ac:dyDescent="0.2">
      <c r="A14" s="7" t="s">
        <v>15</v>
      </c>
      <c r="B14" s="21">
        <f>SUM(B15:B23)</f>
        <v>144964672.06999999</v>
      </c>
      <c r="C14" s="21">
        <f t="shared" ref="C14:D14" si="1">SUM(C15:C23)</f>
        <v>77669116.180000007</v>
      </c>
      <c r="D14" s="4">
        <f t="shared" si="1"/>
        <v>77664517.180000007</v>
      </c>
    </row>
    <row r="15" spans="1:5" x14ac:dyDescent="0.2">
      <c r="A15" s="14" t="s">
        <v>16</v>
      </c>
      <c r="B15" s="20">
        <v>39141984.179999992</v>
      </c>
      <c r="C15" s="20">
        <v>18142617.690000001</v>
      </c>
      <c r="D15" s="3">
        <v>18142617.690000001</v>
      </c>
      <c r="E15" s="30"/>
    </row>
    <row r="16" spans="1:5" x14ac:dyDescent="0.2">
      <c r="A16" s="14" t="s">
        <v>17</v>
      </c>
      <c r="B16" s="20">
        <v>5592865.46</v>
      </c>
      <c r="C16" s="20">
        <v>3560892.47</v>
      </c>
      <c r="D16" s="3">
        <v>3560892.47</v>
      </c>
      <c r="E16" s="29"/>
    </row>
    <row r="17" spans="1:5" x14ac:dyDescent="0.2">
      <c r="A17" s="14" t="s">
        <v>18</v>
      </c>
      <c r="B17" s="20">
        <v>12318846.279999999</v>
      </c>
      <c r="C17" s="20">
        <v>9996676.3000000007</v>
      </c>
      <c r="D17" s="3">
        <v>9996676.3000000007</v>
      </c>
      <c r="E17" s="30"/>
    </row>
    <row r="18" spans="1:5" x14ac:dyDescent="0.2">
      <c r="A18" s="14" t="s">
        <v>13</v>
      </c>
      <c r="B18" s="20">
        <v>25345333.880000003</v>
      </c>
      <c r="C18" s="20">
        <v>17574669.099999998</v>
      </c>
      <c r="D18" s="3">
        <v>17574669.099999998</v>
      </c>
      <c r="E18" s="29"/>
    </row>
    <row r="19" spans="1:5" x14ac:dyDescent="0.2">
      <c r="A19" s="14" t="s">
        <v>19</v>
      </c>
      <c r="B19" s="20">
        <v>3229891.5</v>
      </c>
      <c r="C19" s="20">
        <v>4356362.79</v>
      </c>
      <c r="D19" s="3">
        <v>4351763.79</v>
      </c>
      <c r="E19" s="30"/>
    </row>
    <row r="20" spans="1:5" x14ac:dyDescent="0.2">
      <c r="A20" s="14" t="s">
        <v>20</v>
      </c>
      <c r="B20" s="20">
        <v>15376000</v>
      </c>
      <c r="C20" s="20">
        <v>23544454.829999998</v>
      </c>
      <c r="D20" s="3">
        <v>23544454.829999998</v>
      </c>
      <c r="E20" s="29"/>
    </row>
    <row r="21" spans="1:5" x14ac:dyDescent="0.2">
      <c r="A21" s="14" t="s">
        <v>21</v>
      </c>
      <c r="B21" s="20">
        <v>20000</v>
      </c>
      <c r="C21" s="20">
        <v>0</v>
      </c>
      <c r="D21" s="3">
        <v>0</v>
      </c>
      <c r="E21" s="30"/>
    </row>
    <row r="22" spans="1:5" x14ac:dyDescent="0.2">
      <c r="A22" s="14" t="s">
        <v>22</v>
      </c>
      <c r="B22" s="20">
        <v>43939750.770000003</v>
      </c>
      <c r="C22" s="20">
        <v>493443</v>
      </c>
      <c r="D22" s="3">
        <v>493443</v>
      </c>
      <c r="E22" s="29"/>
    </row>
    <row r="23" spans="1:5" x14ac:dyDescent="0.2">
      <c r="A23" s="14" t="s">
        <v>23</v>
      </c>
      <c r="B23" s="20">
        <v>0</v>
      </c>
      <c r="C23" s="20">
        <v>0</v>
      </c>
      <c r="D23" s="20">
        <v>0</v>
      </c>
      <c r="E23" s="28"/>
    </row>
    <row r="24" spans="1:5" x14ac:dyDescent="0.2">
      <c r="A24" s="15" t="s">
        <v>24</v>
      </c>
      <c r="B24" s="22">
        <f>B3-B14</f>
        <v>-341828</v>
      </c>
      <c r="C24" s="22">
        <f>C3-C14</f>
        <v>-8116260.3700000048</v>
      </c>
      <c r="D24" s="5">
        <f>D3-D14</f>
        <v>-8111661.3700000048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148745143.92000002</v>
      </c>
      <c r="C27" s="19">
        <f>SUM(C28:C34)</f>
        <v>49413528.099999994</v>
      </c>
      <c r="D27" s="2">
        <f>SUM(D28:D34)</f>
        <v>49418127.099999994</v>
      </c>
    </row>
    <row r="28" spans="1:5" x14ac:dyDescent="0.2">
      <c r="A28" s="11" t="s">
        <v>26</v>
      </c>
      <c r="B28" s="23">
        <v>0</v>
      </c>
      <c r="C28" s="23">
        <v>-31533.55</v>
      </c>
      <c r="D28" s="16">
        <v>-10659.93</v>
      </c>
      <c r="E28" s="31"/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  <c r="E29" s="31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1"/>
    </row>
    <row r="31" spans="1:5" x14ac:dyDescent="0.2">
      <c r="A31" s="11" t="s">
        <v>29</v>
      </c>
      <c r="B31" s="23">
        <v>60955023.260000005</v>
      </c>
      <c r="C31" s="23">
        <v>18811707.589999996</v>
      </c>
      <c r="D31" s="16">
        <v>18795432.969999999</v>
      </c>
      <c r="E31" s="31"/>
    </row>
    <row r="32" spans="1:5" x14ac:dyDescent="0.2">
      <c r="A32" s="11" t="s">
        <v>30</v>
      </c>
      <c r="B32" s="23">
        <v>25161736.759999998</v>
      </c>
      <c r="C32" s="23">
        <v>-3494638.79</v>
      </c>
      <c r="D32" s="16">
        <v>-3494638.79</v>
      </c>
      <c r="E32" s="31"/>
    </row>
    <row r="33" spans="1:5" x14ac:dyDescent="0.2">
      <c r="A33" s="11" t="s">
        <v>31</v>
      </c>
      <c r="B33" s="23">
        <v>62628383.900000006</v>
      </c>
      <c r="C33" s="23">
        <v>34249441.849999994</v>
      </c>
      <c r="D33" s="16">
        <v>34249441.849999994</v>
      </c>
      <c r="E33" s="31"/>
    </row>
    <row r="34" spans="1:5" x14ac:dyDescent="0.2">
      <c r="A34" s="11" t="s">
        <v>32</v>
      </c>
      <c r="B34" s="23">
        <v>0</v>
      </c>
      <c r="C34" s="23">
        <v>-121449</v>
      </c>
      <c r="D34" s="16">
        <v>-121449</v>
      </c>
      <c r="E34" s="31"/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148745143.92000002</v>
      </c>
      <c r="C39" s="25">
        <f t="shared" ref="C39:D39" si="2">C27+C35</f>
        <v>49413528.099999994</v>
      </c>
      <c r="D39" s="18">
        <f t="shared" si="2"/>
        <v>49418127.099999994</v>
      </c>
    </row>
  </sheetData>
  <mergeCells count="1">
    <mergeCell ref="A1:D1"/>
  </mergeCells>
  <pageMargins left="0.7" right="0.7" top="0.75" bottom="0.75" header="0.3" footer="0.3"/>
  <pageSetup paperSize="9" scale="9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Tesorerìa</cp:lastModifiedBy>
  <cp:revision/>
  <cp:lastPrinted>2024-07-17T19:32:07Z</cp:lastPrinted>
  <dcterms:created xsi:type="dcterms:W3CDTF">2017-12-20T04:54:53Z</dcterms:created>
  <dcterms:modified xsi:type="dcterms:W3CDTF">2024-07-17T19:32:16Z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