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53500DAE-8F86-4585-8148-1D9BB694070E}" xr6:coauthVersionLast="47" xr6:coauthVersionMax="47" xr10:uidLastSave="{00000000-0000-0000-0000-000000000000}"/>
  <bookViews>
    <workbookView xWindow="-108" yWindow="-108" windowWidth="23256" windowHeight="1245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<sst xmlns="http://schemas.openxmlformats.org/spreadsheetml/2006/main" count="220" uniqueCount="162">
  <si>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</si>
  <si>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</si>
  <si>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</si>
  <si>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</si>
  <si>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</si>
  <si>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</si>
  <si>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</si>
  <si>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</si>
  <si>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</si>
  <si>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</si>
  <si>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</si>
  <si>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</si>
  <si>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</si>
  <si>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</si>
  <si>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</si>
  <si>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</si>
  <si>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</si>
  <si>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</si>
  <si>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</si>
  <si>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</si>
  <si>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</si>
  <si>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</si>
  <si>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</si>
  <si>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</si>
  <si>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</si>
  <si>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</si>
  <si>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</si>
  <si>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</si>
  <si>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</si>
  <si>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</si>
  <si>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</si>
  <si>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</si>
  <si>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</si>
  <si>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</si>
  <si>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</si>
  <si>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</si>
  <si>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</si>
  <si>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</si>
  <si>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</si>
  <si>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</si>
  <si>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</si>
  <si>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</si>
  <si>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</si>
  <si>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</si>
  <si>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</si>
  <si>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</si>
  <si>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</si>
  <si>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</si>
  <si>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</si>
  <si>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</si>
  <si>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</si>
  <si>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</si>
  <si>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</si>
  <si>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</si>
  <si>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</si>
  <si>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</si>
  <si>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</si>
  <si>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</si>
  <si>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</si>
  <si>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</si>
  <si>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</si>
  <si>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</si>
  <si>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</si>
  <si>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</si>
  <si>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</si>
  <si>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</si>
  <si>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</si>
  <si>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</si>
  <si>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</si>
  <si>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</si>
  <si>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</si>
  <si>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</si>
  <si>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</si>
  <si>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</si>
  <si>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</si>
  <si>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</si>
  <si>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</si>
  <si>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</si>
  <si>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</si>
  <si>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</si>
  <si>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</si>
  <si>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</si>
  <si>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</si>
  <si>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</si>
  <si>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</si>
  <si>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</si>
  <si>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</si>
  <si>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</si>
  <si>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</si>
  <si>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</si>
  <si>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</si>
  <si>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</si>
  <si>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</si>
  <si>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</si>
  <si>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</si>
  <si>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</si>
  <si>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</si>
  <si>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</si>
  <si>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</si>
  <si>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</si>
  <si>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</si>
  <si>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</si>
  <si>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</si>
  <si>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</si>
  <si>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</si>
  <si>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</si>
  <si>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</si>
  <si>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</si>
  <si>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</si>
  <si>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</si>
  <si>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</si>
  <si>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</si>
  <si>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</si>
  <si>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</si>
  <si>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</si>
  <si>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</si>
  <si>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</si>
  <si>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</si>
  <si>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</si>
  <si>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</si>
  <si>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</si>
  <si>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</si>
  <si>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</si>
  <si>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</si>
  <si>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</si>
  <si>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</si>
  <si>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</si>
  <si>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</si>
  <si>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MUNICIPIO DE CORONEO, GTO.
ESTADO ANALÍTICO DEL EJERCICIO DEL PRESUPUESTO DE EGRESOS POR OBJETO DEL GASTO (CAPÍTULO Y CONCEPTO)
DEL 1 DE ENERO DEL 2024 AL 31 DE MARZO DEL 2024</t>
  </si>
  <si>
    <t>MUNICIPIO DE CORONEO, GTO.
ESTADO ANALÍTICO DEL EJERCICIO DEL PRESUPUESTO DE EGRESOS 
CLASIFICACIÓN ECONÓMICA (POR TIPO DE GASTO)
DEL 1 DE ENERO DEL 2024 AL 31 DE MARZO DEL 2024</t>
  </si>
  <si>
    <t>MUNICIPIO DE CORONEO, GTO.
ESTADO ANALÍTICO DEL EJERCICIO DEL PRESUPUESTO DE EGRESOS 
CLASIFICACIÓN FUNCIONAL (FINALIDAD Y FUNCIÓN)
 DEL 01 DE ENERO DEL 2024 AL 31 DE MARZO DEL 2024</t>
  </si>
  <si>
    <t>SECTOR PARAESTATAL DEL GOBIERNO MUNICIPAL DE MUNICIPIO DE CORONEO, GTO.
ESTADO ANALÍTICO DEL EJERCICIO DEL PRESUPUESTO DE EGRESOS 
CLASIFICACIÓN ADMINISTRATIVA
DEL 1 DE ENERO DEL 2024 AL 31 DE MARZO DEL 2024</t>
  </si>
  <si>
    <t>GOBIERNO MUNICIPAL DE MUNICIPIO DE CORONEO, GTO.
ESTADO ANALÍTICO DEL EJERCICIO DEL PRESUPUESTO DE EGRESOS 
CLASIFICACIÓN ADMINISTRATIVA
DEL 1 DE ENERO DEL 2024 AL 31 DE MARZO DEL 2024</t>
  </si>
  <si>
    <t>MUNICIPIO DE CORONEO, GTO.
ESTADO ANALÍTICO DEL EJERCICIO DEL PRESUPUESTO DE EGRESOS 
CLASIFICACIÓN ADMINISTRATIVA
DEL 1 DE ENERO DEL 2024 AL 31 DE MARZO DEL 2024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</si>
  <si>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</si>
  <si>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</si>
  <si>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</si>
  <si>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</si>
  <si>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</si>
  <si>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</si>
  <si>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</si>
  <si>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01205 Direccion de turismo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</si>
  <si>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</si>
  <si>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</si>
  <si>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</si>
  <si>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</si>
  <si>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</si>
  <si>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01302 Proteccion civil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</si>
  <si>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</si>
  <si>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</si>
  <si>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</si>
  <si>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</si>
  <si>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</si>
  <si>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</si>
  <si>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</si>
  <si>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</si>
  <si>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01505 DIRECCION DE VOZ JOVEN</t>
  </si>
  <si>
    <t>01506 DERECHOS HUMANOS</t>
  </si>
  <si>
    <t>01608 Servicio Publicos</t>
  </si>
  <si>
    <t>01801 Ramo 33 Fondo l</t>
  </si>
  <si>
    <t>01802 Ramo 33 Fondo ll</t>
  </si>
  <si>
    <t>01803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</si>
</sst>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3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3" xfId="9" applyFont="1" applyBorder="1" applyAlignment="1">
      <alignment horizontal="center" vertical="center"/>
    </xf>
    <xf numFmtId="0" fontId="10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10" fillId="0" borderId="9" xfId="0" applyFont="1" applyBorder="1" applyAlignment="1" applyProtection="1">
      <alignment horizontal="left"/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10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6" fillId="0" borderId="0" xfId="0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0" fillId="0" borderId="5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6</xdr:col>
      <xdr:colOff>632460</xdr:colOff>
      <xdr:row>92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2583A-5A18-4EA2-AC68-8C87F00CD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28960"/>
          <a:ext cx="894588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</xdr:row>
      <xdr:rowOff>0</xdr:rowOff>
    </xdr:from>
    <xdr:to>
      <xdr:col>6</xdr:col>
      <xdr:colOff>731521</xdr:colOff>
      <xdr:row>31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63A720-F43C-4BEB-B414-B651333E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827020"/>
          <a:ext cx="815340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6</xdr:col>
      <xdr:colOff>868680</xdr:colOff>
      <xdr:row>89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46682E-47C6-4FAE-92FD-D5AEE027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60580"/>
          <a:ext cx="8991600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6</xdr:col>
      <xdr:colOff>792480</xdr:colOff>
      <xdr:row>54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74D0C-3668-4502-BBD4-025BFA6BF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54140"/>
          <a:ext cx="91821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opLeftCell="B49" workbookViewId="0">
      <selection activeCell="G77" sqref="G7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2" t="s">
        <v>128</v>
      </c>
      <c r="B1" s="43"/>
      <c r="C1" s="43"/>
      <c r="D1" s="43"/>
      <c r="E1" s="43"/>
      <c r="F1" s="43"/>
      <c r="G1" s="44"/>
    </row>
    <row r="2" spans="1:7" x14ac:dyDescent="0.2">
      <c r="A2" s="23"/>
      <c r="B2" s="26" t="s">
        <v>0</v>
      </c>
      <c r="C2" s="27"/>
      <c r="D2" s="27"/>
      <c r="E2" s="27"/>
      <c r="F2" s="28"/>
      <c r="G2" s="45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5">
        <f>SUM(B6:B12)</f>
        <v>39141984.179999992</v>
      </c>
      <c r="C5" s="5">
        <f t="shared" ref="C5:G5" si="0">SUM(C6:C12)</f>
        <v>2471205.79</v>
      </c>
      <c r="D5" s="5">
        <f t="shared" si="0"/>
        <v>41613189.969999999</v>
      </c>
      <c r="E5" s="5">
        <f t="shared" si="0"/>
        <v>8884848.7100000009</v>
      </c>
      <c r="F5" s="5">
        <f t="shared" si="0"/>
        <v>8884848.7100000009</v>
      </c>
      <c r="G5" s="5">
        <f t="shared" si="0"/>
        <v>32728341.259999998</v>
      </c>
    </row>
    <row r="6" spans="1:7" x14ac:dyDescent="0.2">
      <c r="A6" s="39" t="s">
        <v>11</v>
      </c>
      <c r="B6" s="6">
        <v>18727845.329999998</v>
      </c>
      <c r="C6" s="6">
        <v>-39381.440000000002</v>
      </c>
      <c r="D6" s="6">
        <v>18688463.890000001</v>
      </c>
      <c r="E6" s="6">
        <v>4371820.1900000004</v>
      </c>
      <c r="F6" s="6">
        <v>4371820.1900000004</v>
      </c>
      <c r="G6" s="6">
        <v>14316643.699999999</v>
      </c>
    </row>
    <row r="7" spans="1:7" x14ac:dyDescent="0.2">
      <c r="A7" s="39" t="s">
        <v>12</v>
      </c>
      <c r="B7" s="6">
        <v>750000</v>
      </c>
      <c r="C7" s="6">
        <v>0</v>
      </c>
      <c r="D7" s="6">
        <v>750000</v>
      </c>
      <c r="E7" s="6">
        <v>578814.15</v>
      </c>
      <c r="F7" s="6">
        <v>578814.15</v>
      </c>
      <c r="G7" s="6">
        <v>171185.85</v>
      </c>
    </row>
    <row r="8" spans="1:7" x14ac:dyDescent="0.2">
      <c r="A8" s="39" t="s">
        <v>13</v>
      </c>
      <c r="B8" s="6">
        <v>4818632.83</v>
      </c>
      <c r="C8" s="6">
        <v>-80252.42</v>
      </c>
      <c r="D8" s="6">
        <v>4738380.41</v>
      </c>
      <c r="E8" s="6">
        <v>339118.35</v>
      </c>
      <c r="F8" s="6">
        <v>339118.35</v>
      </c>
      <c r="G8" s="6">
        <v>4399262.0599999996</v>
      </c>
    </row>
    <row r="9" spans="1:7" x14ac:dyDescent="0.2">
      <c r="A9" s="39" t="s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39" t="s">
        <v>15</v>
      </c>
      <c r="B10" s="6">
        <v>14845506.02</v>
      </c>
      <c r="C10" s="6">
        <v>2590839.65</v>
      </c>
      <c r="D10" s="6">
        <v>17436345.670000002</v>
      </c>
      <c r="E10" s="6">
        <v>3595096.02</v>
      </c>
      <c r="F10" s="6">
        <v>3595096.02</v>
      </c>
      <c r="G10" s="6">
        <v>13841249.65</v>
      </c>
    </row>
    <row r="11" spans="1:7" x14ac:dyDescent="0.2">
      <c r="A11" s="39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9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41" t="s">
        <v>122</v>
      </c>
      <c r="B13" s="6">
        <f>SUM(B14:B22)</f>
        <v>5592865.46</v>
      </c>
      <c r="C13" s="6">
        <f t="shared" ref="C13:G13" si="1">SUM(C14:C22)</f>
        <v>2875671</v>
      </c>
      <c r="D13" s="6">
        <f t="shared" si="1"/>
        <v>8468536.4600000009</v>
      </c>
      <c r="E13" s="6">
        <f t="shared" si="1"/>
        <v>1512582.02</v>
      </c>
      <c r="F13" s="6">
        <f t="shared" si="1"/>
        <v>1512582.02</v>
      </c>
      <c r="G13" s="6">
        <f t="shared" si="1"/>
        <v>6955954.4400000004</v>
      </c>
    </row>
    <row r="14" spans="1:7" x14ac:dyDescent="0.2">
      <c r="A14" s="39" t="s">
        <v>18</v>
      </c>
      <c r="B14" s="6">
        <v>1260075</v>
      </c>
      <c r="C14" s="6">
        <v>85000</v>
      </c>
      <c r="D14" s="6">
        <v>1345075</v>
      </c>
      <c r="E14" s="6">
        <v>354533.03</v>
      </c>
      <c r="F14" s="6">
        <v>354533.03</v>
      </c>
      <c r="G14" s="6">
        <v>990541.97</v>
      </c>
    </row>
    <row r="15" spans="1:7" x14ac:dyDescent="0.2">
      <c r="A15" s="39" t="s">
        <v>19</v>
      </c>
      <c r="B15" s="6">
        <v>965975.96</v>
      </c>
      <c r="C15" s="6">
        <v>-25000</v>
      </c>
      <c r="D15" s="6">
        <v>940975.96</v>
      </c>
      <c r="E15" s="6">
        <v>278099.98</v>
      </c>
      <c r="F15" s="6">
        <v>278099.98</v>
      </c>
      <c r="G15" s="6">
        <v>662875.98</v>
      </c>
    </row>
    <row r="16" spans="1:7" x14ac:dyDescent="0.2">
      <c r="A16" s="3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39" t="s">
        <v>21</v>
      </c>
      <c r="B17" s="6">
        <v>501000</v>
      </c>
      <c r="C17" s="6">
        <v>1349027</v>
      </c>
      <c r="D17" s="6">
        <v>1850027</v>
      </c>
      <c r="E17" s="6">
        <v>15441.15</v>
      </c>
      <c r="F17" s="6">
        <v>15441.15</v>
      </c>
      <c r="G17" s="6">
        <v>1834585.85</v>
      </c>
    </row>
    <row r="18" spans="1:7" x14ac:dyDescent="0.2">
      <c r="A18" s="39" t="s">
        <v>22</v>
      </c>
      <c r="B18" s="6">
        <v>52000</v>
      </c>
      <c r="C18" s="6">
        <v>0</v>
      </c>
      <c r="D18" s="6">
        <v>52000</v>
      </c>
      <c r="E18" s="6">
        <v>0</v>
      </c>
      <c r="F18" s="6">
        <v>0</v>
      </c>
      <c r="G18" s="6">
        <v>52000</v>
      </c>
    </row>
    <row r="19" spans="1:7" x14ac:dyDescent="0.2">
      <c r="A19" s="39" t="s">
        <v>23</v>
      </c>
      <c r="B19" s="6">
        <v>2135914.5</v>
      </c>
      <c r="C19" s="6">
        <v>1476644</v>
      </c>
      <c r="D19" s="6">
        <v>3612558.5</v>
      </c>
      <c r="E19" s="6">
        <v>751456.38</v>
      </c>
      <c r="F19" s="6">
        <v>751456.38</v>
      </c>
      <c r="G19" s="6">
        <v>2861102.12</v>
      </c>
    </row>
    <row r="20" spans="1:7" x14ac:dyDescent="0.2">
      <c r="A20" s="39" t="s">
        <v>24</v>
      </c>
      <c r="B20" s="6">
        <v>475400</v>
      </c>
      <c r="C20" s="6">
        <v>-20000</v>
      </c>
      <c r="D20" s="6">
        <v>455400</v>
      </c>
      <c r="E20" s="6">
        <v>98310.96</v>
      </c>
      <c r="F20" s="6">
        <v>98310.96</v>
      </c>
      <c r="G20" s="6">
        <v>357089.04</v>
      </c>
    </row>
    <row r="21" spans="1:7" x14ac:dyDescent="0.2">
      <c r="A21" s="3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39" t="s">
        <v>26</v>
      </c>
      <c r="B22" s="6">
        <v>202500</v>
      </c>
      <c r="C22" s="6">
        <v>10000</v>
      </c>
      <c r="D22" s="6">
        <v>212500</v>
      </c>
      <c r="E22" s="6">
        <v>14740.52</v>
      </c>
      <c r="F22" s="6">
        <v>14740.52</v>
      </c>
      <c r="G22" s="6">
        <v>197759.48</v>
      </c>
    </row>
    <row r="23" spans="1:7" x14ac:dyDescent="0.2">
      <c r="A23" s="41" t="s">
        <v>27</v>
      </c>
      <c r="B23" s="6">
        <f>SUM(B24:B32)</f>
        <v>12318846.279999999</v>
      </c>
      <c r="C23" s="6">
        <f t="shared" ref="C23:G23" si="2">SUM(C24:C32)</f>
        <v>3067458</v>
      </c>
      <c r="D23" s="6">
        <f t="shared" si="2"/>
        <v>15386304.279999999</v>
      </c>
      <c r="E23" s="6">
        <f t="shared" si="2"/>
        <v>5553159.6399999997</v>
      </c>
      <c r="F23" s="6">
        <f t="shared" si="2"/>
        <v>5553159.6399999997</v>
      </c>
      <c r="G23" s="6">
        <f t="shared" si="2"/>
        <v>9833144.6399999987</v>
      </c>
    </row>
    <row r="24" spans="1:7" x14ac:dyDescent="0.2">
      <c r="A24" s="39" t="s">
        <v>28</v>
      </c>
      <c r="B24" s="6">
        <v>868014</v>
      </c>
      <c r="C24" s="6">
        <v>1985121</v>
      </c>
      <c r="D24" s="6">
        <v>2853135</v>
      </c>
      <c r="E24" s="6">
        <v>909295.47</v>
      </c>
      <c r="F24" s="6">
        <v>909295.47</v>
      </c>
      <c r="G24" s="6">
        <v>1943839.53</v>
      </c>
    </row>
    <row r="25" spans="1:7" x14ac:dyDescent="0.2">
      <c r="A25" s="39" t="s">
        <v>29</v>
      </c>
      <c r="B25" s="6">
        <v>1530000</v>
      </c>
      <c r="C25" s="6">
        <v>-10000</v>
      </c>
      <c r="D25" s="6">
        <v>1520000</v>
      </c>
      <c r="E25" s="6">
        <v>310495.86</v>
      </c>
      <c r="F25" s="6">
        <v>310495.86</v>
      </c>
      <c r="G25" s="6">
        <v>1209504.1399999999</v>
      </c>
    </row>
    <row r="26" spans="1:7" x14ac:dyDescent="0.2">
      <c r="A26" s="39" t="s">
        <v>30</v>
      </c>
      <c r="B26" s="6">
        <v>1423636.1</v>
      </c>
      <c r="C26" s="6">
        <v>316636</v>
      </c>
      <c r="D26" s="6">
        <v>1740272.1</v>
      </c>
      <c r="E26" s="6">
        <v>138309</v>
      </c>
      <c r="F26" s="6">
        <v>138309</v>
      </c>
      <c r="G26" s="6">
        <v>1601963.1</v>
      </c>
    </row>
    <row r="27" spans="1:7" x14ac:dyDescent="0.2">
      <c r="A27" s="39" t="s">
        <v>31</v>
      </c>
      <c r="B27" s="6">
        <v>718669.75</v>
      </c>
      <c r="C27" s="6">
        <v>0</v>
      </c>
      <c r="D27" s="6">
        <v>718669.75</v>
      </c>
      <c r="E27" s="6">
        <v>569914.73</v>
      </c>
      <c r="F27" s="6">
        <v>569914.73</v>
      </c>
      <c r="G27" s="6">
        <v>148755.01999999999</v>
      </c>
    </row>
    <row r="28" spans="1:7" x14ac:dyDescent="0.2">
      <c r="A28" s="39" t="s">
        <v>32</v>
      </c>
      <c r="B28" s="6">
        <v>1809615.49</v>
      </c>
      <c r="C28" s="6">
        <v>185000</v>
      </c>
      <c r="D28" s="6">
        <v>1994615.49</v>
      </c>
      <c r="E28" s="6">
        <v>161245.18</v>
      </c>
      <c r="F28" s="6">
        <v>161245.18</v>
      </c>
      <c r="G28" s="6">
        <v>1833370.31</v>
      </c>
    </row>
    <row r="29" spans="1:7" x14ac:dyDescent="0.2">
      <c r="A29" s="39" t="s">
        <v>33</v>
      </c>
      <c r="B29" s="6">
        <v>297700</v>
      </c>
      <c r="C29" s="6">
        <v>-8354.4699999999993</v>
      </c>
      <c r="D29" s="6">
        <v>289345.53000000003</v>
      </c>
      <c r="E29" s="6">
        <v>279645.53000000003</v>
      </c>
      <c r="F29" s="6">
        <v>279645.53000000003</v>
      </c>
      <c r="G29" s="6">
        <v>9700</v>
      </c>
    </row>
    <row r="30" spans="1:7" x14ac:dyDescent="0.2">
      <c r="A30" s="39" t="s">
        <v>34</v>
      </c>
      <c r="B30" s="6">
        <v>514334.5</v>
      </c>
      <c r="C30" s="6">
        <v>-4000</v>
      </c>
      <c r="D30" s="6">
        <v>510334.5</v>
      </c>
      <c r="E30" s="6">
        <v>48563.9</v>
      </c>
      <c r="F30" s="6">
        <v>48563.9</v>
      </c>
      <c r="G30" s="6">
        <v>461770.6</v>
      </c>
    </row>
    <row r="31" spans="1:7" x14ac:dyDescent="0.2">
      <c r="A31" s="39" t="s">
        <v>35</v>
      </c>
      <c r="B31" s="6">
        <v>2661000</v>
      </c>
      <c r="C31" s="6">
        <v>603055.47</v>
      </c>
      <c r="D31" s="6">
        <v>3264055.47</v>
      </c>
      <c r="E31" s="6">
        <v>1944741.8</v>
      </c>
      <c r="F31" s="6">
        <v>1944741.8</v>
      </c>
      <c r="G31" s="6">
        <v>1319313.67</v>
      </c>
    </row>
    <row r="32" spans="1:7" x14ac:dyDescent="0.2">
      <c r="A32" s="39" t="s">
        <v>36</v>
      </c>
      <c r="B32" s="6">
        <v>2495876.44</v>
      </c>
      <c r="C32" s="6">
        <v>0</v>
      </c>
      <c r="D32" s="6">
        <v>2495876.44</v>
      </c>
      <c r="E32" s="6">
        <v>1190948.17</v>
      </c>
      <c r="F32" s="6">
        <v>1190948.17</v>
      </c>
      <c r="G32" s="6">
        <v>1304928.27</v>
      </c>
    </row>
    <row r="33" spans="1:7" x14ac:dyDescent="0.2">
      <c r="A33" s="41" t="s">
        <v>123</v>
      </c>
      <c r="B33" s="6">
        <f>SUM(B34:B42)</f>
        <v>25345333.880000003</v>
      </c>
      <c r="C33" s="6">
        <f t="shared" ref="C33:G33" si="3">SUM(C34:C42)</f>
        <v>8628451.129999999</v>
      </c>
      <c r="D33" s="6">
        <f t="shared" si="3"/>
        <v>33973785.010000005</v>
      </c>
      <c r="E33" s="6">
        <f t="shared" si="3"/>
        <v>9847589.2599999979</v>
      </c>
      <c r="F33" s="6">
        <f t="shared" si="3"/>
        <v>9847589.2599999979</v>
      </c>
      <c r="G33" s="6">
        <f t="shared" si="3"/>
        <v>24126195.75</v>
      </c>
    </row>
    <row r="34" spans="1:7" x14ac:dyDescent="0.2">
      <c r="A34" s="39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9" t="s">
        <v>38</v>
      </c>
      <c r="B35" s="6">
        <v>7898754.4400000004</v>
      </c>
      <c r="C35" s="6">
        <v>79000</v>
      </c>
      <c r="D35" s="6">
        <v>7977754.4400000004</v>
      </c>
      <c r="E35" s="6">
        <v>1961861.11</v>
      </c>
      <c r="F35" s="6">
        <v>1961861.11</v>
      </c>
      <c r="G35" s="6">
        <v>6015893.3300000001</v>
      </c>
    </row>
    <row r="36" spans="1:7" x14ac:dyDescent="0.2">
      <c r="A36" s="39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9" t="s">
        <v>40</v>
      </c>
      <c r="B37" s="6">
        <v>16892900</v>
      </c>
      <c r="C37" s="6">
        <v>8349451.1299999999</v>
      </c>
      <c r="D37" s="6">
        <v>25242351.129999999</v>
      </c>
      <c r="E37" s="6">
        <v>7725038.2599999998</v>
      </c>
      <c r="F37" s="6">
        <v>7725038.2599999998</v>
      </c>
      <c r="G37" s="6">
        <v>17517312.870000001</v>
      </c>
    </row>
    <row r="38" spans="1:7" x14ac:dyDescent="0.2">
      <c r="A38" s="39" t="s">
        <v>41</v>
      </c>
      <c r="B38" s="6">
        <v>333679.44</v>
      </c>
      <c r="C38" s="6">
        <v>0</v>
      </c>
      <c r="D38" s="6">
        <v>333679.44</v>
      </c>
      <c r="E38" s="6">
        <v>45919.86</v>
      </c>
      <c r="F38" s="6">
        <v>45919.86</v>
      </c>
      <c r="G38" s="6">
        <v>287759.58</v>
      </c>
    </row>
    <row r="39" spans="1:7" x14ac:dyDescent="0.2">
      <c r="A39" s="39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9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9" t="s">
        <v>44</v>
      </c>
      <c r="B41" s="6">
        <v>220000</v>
      </c>
      <c r="C41" s="6">
        <v>200000</v>
      </c>
      <c r="D41" s="6">
        <v>420000</v>
      </c>
      <c r="E41" s="6">
        <v>114770.03</v>
      </c>
      <c r="F41" s="6">
        <v>114770.03</v>
      </c>
      <c r="G41" s="6">
        <v>305229.96999999997</v>
      </c>
    </row>
    <row r="42" spans="1:7" x14ac:dyDescent="0.2">
      <c r="A42" s="39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1" t="s">
        <v>124</v>
      </c>
      <c r="B43" s="6">
        <f>SUM(B44:B52)</f>
        <v>3229891.5</v>
      </c>
      <c r="C43" s="6">
        <f t="shared" ref="C43:G43" si="4">SUM(C44:C52)</f>
        <v>2749387</v>
      </c>
      <c r="D43" s="6">
        <f t="shared" si="4"/>
        <v>5979278.5</v>
      </c>
      <c r="E43" s="6">
        <f t="shared" si="4"/>
        <v>1421631.16</v>
      </c>
      <c r="F43" s="6">
        <f t="shared" si="4"/>
        <v>1421631.16</v>
      </c>
      <c r="G43" s="6">
        <f t="shared" si="4"/>
        <v>4557647.34</v>
      </c>
    </row>
    <row r="44" spans="1:7" x14ac:dyDescent="0.2">
      <c r="A44" s="39" t="s">
        <v>46</v>
      </c>
      <c r="B44" s="6">
        <v>780828</v>
      </c>
      <c r="C44" s="6">
        <v>769787</v>
      </c>
      <c r="D44" s="6">
        <v>1550615</v>
      </c>
      <c r="E44" s="6">
        <v>83451.740000000005</v>
      </c>
      <c r="F44" s="6">
        <v>83451.740000000005</v>
      </c>
      <c r="G44" s="6">
        <v>1467163.26</v>
      </c>
    </row>
    <row r="45" spans="1:7" x14ac:dyDescent="0.2">
      <c r="A45" s="39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39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39" t="s">
        <v>49</v>
      </c>
      <c r="B47" s="6">
        <v>1966990</v>
      </c>
      <c r="C47" s="6">
        <v>0</v>
      </c>
      <c r="D47" s="6">
        <v>1966990</v>
      </c>
      <c r="E47" s="6">
        <v>1144990</v>
      </c>
      <c r="F47" s="6">
        <v>1144990</v>
      </c>
      <c r="G47" s="6">
        <v>822000</v>
      </c>
    </row>
    <row r="48" spans="1:7" x14ac:dyDescent="0.2">
      <c r="A48" s="39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9" t="s">
        <v>51</v>
      </c>
      <c r="B49" s="6">
        <v>306200</v>
      </c>
      <c r="C49" s="6">
        <v>1970000</v>
      </c>
      <c r="D49" s="6">
        <v>2276200</v>
      </c>
      <c r="E49" s="6">
        <v>103589.42</v>
      </c>
      <c r="F49" s="6">
        <v>103589.42</v>
      </c>
      <c r="G49" s="6">
        <v>2172610.58</v>
      </c>
    </row>
    <row r="50" spans="1:7" x14ac:dyDescent="0.2">
      <c r="A50" s="39" t="s">
        <v>52</v>
      </c>
      <c r="B50" s="6">
        <v>40000</v>
      </c>
      <c r="C50" s="6">
        <v>10000</v>
      </c>
      <c r="D50" s="6">
        <v>50000</v>
      </c>
      <c r="E50" s="6">
        <v>20000</v>
      </c>
      <c r="F50" s="6">
        <v>20000</v>
      </c>
      <c r="G50" s="6">
        <v>30000</v>
      </c>
    </row>
    <row r="51" spans="1:7" x14ac:dyDescent="0.2">
      <c r="A51" s="39" t="s">
        <v>53</v>
      </c>
      <c r="B51" s="6">
        <v>14500</v>
      </c>
      <c r="C51" s="6">
        <v>0</v>
      </c>
      <c r="D51" s="6">
        <v>14500</v>
      </c>
      <c r="E51" s="6">
        <v>0</v>
      </c>
      <c r="F51" s="6">
        <v>0</v>
      </c>
      <c r="G51" s="6">
        <v>14500</v>
      </c>
    </row>
    <row r="52" spans="1:7" x14ac:dyDescent="0.2">
      <c r="A52" s="39" t="s">
        <v>54</v>
      </c>
      <c r="B52" s="6">
        <v>121373.5</v>
      </c>
      <c r="C52" s="6">
        <v>-400</v>
      </c>
      <c r="D52" s="6">
        <v>120973.5</v>
      </c>
      <c r="E52" s="6">
        <v>69600</v>
      </c>
      <c r="F52" s="6">
        <v>69600</v>
      </c>
      <c r="G52" s="6">
        <v>51373.5</v>
      </c>
    </row>
    <row r="53" spans="1:7" x14ac:dyDescent="0.2">
      <c r="A53" s="41" t="s">
        <v>55</v>
      </c>
      <c r="B53" s="6">
        <f>SUM(B54:B56)</f>
        <v>15376000</v>
      </c>
      <c r="C53" s="6">
        <f t="shared" ref="C53:G53" si="5">SUM(C54:C56)</f>
        <v>75909966.909999996</v>
      </c>
      <c r="D53" s="6">
        <f t="shared" si="5"/>
        <v>91285966.909999996</v>
      </c>
      <c r="E53" s="6">
        <f t="shared" si="5"/>
        <v>11350458.529999999</v>
      </c>
      <c r="F53" s="6">
        <f t="shared" si="5"/>
        <v>11350458.529999999</v>
      </c>
      <c r="G53" s="6">
        <f t="shared" si="5"/>
        <v>79935508.379999995</v>
      </c>
    </row>
    <row r="54" spans="1:7" x14ac:dyDescent="0.2">
      <c r="A54" s="39" t="s">
        <v>56</v>
      </c>
      <c r="B54" s="6">
        <v>15376000</v>
      </c>
      <c r="C54" s="6">
        <v>17318482.260000002</v>
      </c>
      <c r="D54" s="6">
        <v>32694482.260000002</v>
      </c>
      <c r="E54" s="6">
        <v>7184127.3399999999</v>
      </c>
      <c r="F54" s="6">
        <v>7184127.3399999999</v>
      </c>
      <c r="G54" s="6">
        <v>25510354.920000002</v>
      </c>
    </row>
    <row r="55" spans="1:7" x14ac:dyDescent="0.2">
      <c r="A55" s="39" t="s">
        <v>57</v>
      </c>
      <c r="B55" s="6">
        <v>0</v>
      </c>
      <c r="C55" s="6">
        <v>58591484.649999999</v>
      </c>
      <c r="D55" s="6">
        <v>58591484.649999999</v>
      </c>
      <c r="E55" s="6">
        <v>4166331.19</v>
      </c>
      <c r="F55" s="6">
        <v>4166331.19</v>
      </c>
      <c r="G55" s="6">
        <v>54425153.460000001</v>
      </c>
    </row>
    <row r="56" spans="1:7" x14ac:dyDescent="0.2">
      <c r="A56" s="39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1" t="s">
        <v>125</v>
      </c>
      <c r="B57" s="6">
        <f>SUM(B58:B64)</f>
        <v>20000</v>
      </c>
      <c r="C57" s="6">
        <f t="shared" ref="C57:G57" si="6">SUM(C58:C64)</f>
        <v>0</v>
      </c>
      <c r="D57" s="6">
        <f t="shared" si="6"/>
        <v>20000</v>
      </c>
      <c r="E57" s="6">
        <f t="shared" si="6"/>
        <v>0</v>
      </c>
      <c r="F57" s="6">
        <f t="shared" si="6"/>
        <v>0</v>
      </c>
      <c r="G57" s="6">
        <f t="shared" si="6"/>
        <v>20000</v>
      </c>
    </row>
    <row r="58" spans="1:7" x14ac:dyDescent="0.2">
      <c r="A58" s="39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9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9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9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9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9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9" t="s">
        <v>65</v>
      </c>
      <c r="B64" s="6">
        <v>20000</v>
      </c>
      <c r="C64" s="6">
        <v>0</v>
      </c>
      <c r="D64" s="6">
        <v>20000</v>
      </c>
      <c r="E64" s="6">
        <v>0</v>
      </c>
      <c r="F64" s="6">
        <v>0</v>
      </c>
      <c r="G64" s="6">
        <v>20000</v>
      </c>
    </row>
    <row r="65" spans="1:7" x14ac:dyDescent="0.2">
      <c r="A65" s="41" t="s">
        <v>126</v>
      </c>
      <c r="B65" s="6">
        <f>SUM(B66:B68)</f>
        <v>43939750.770000003</v>
      </c>
      <c r="C65" s="6">
        <f t="shared" ref="C65:G65" si="7">SUM(C66:C68)</f>
        <v>-43563275.770000003</v>
      </c>
      <c r="D65" s="6">
        <f t="shared" si="7"/>
        <v>376475</v>
      </c>
      <c r="E65" s="6">
        <f t="shared" si="7"/>
        <v>371994</v>
      </c>
      <c r="F65" s="6">
        <f t="shared" si="7"/>
        <v>371994</v>
      </c>
      <c r="G65" s="6">
        <f t="shared" si="7"/>
        <v>4481</v>
      </c>
    </row>
    <row r="66" spans="1:7" x14ac:dyDescent="0.2">
      <c r="A66" s="39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9" t="s">
        <v>67</v>
      </c>
      <c r="B67" s="6">
        <v>43939750.770000003</v>
      </c>
      <c r="C67" s="6">
        <v>-43563275.770000003</v>
      </c>
      <c r="D67" s="6">
        <v>376475</v>
      </c>
      <c r="E67" s="6">
        <v>371994</v>
      </c>
      <c r="F67" s="6">
        <v>371994</v>
      </c>
      <c r="G67" s="6">
        <v>4481</v>
      </c>
    </row>
    <row r="68" spans="1:7" x14ac:dyDescent="0.2">
      <c r="A68" s="39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41" t="s">
        <v>69</v>
      </c>
      <c r="B69" s="6">
        <f>SUM(B70:B76)</f>
        <v>0</v>
      </c>
      <c r="C69" s="6">
        <f t="shared" ref="C69:G69" si="8">SUM(C70:C76)</f>
        <v>0</v>
      </c>
      <c r="D69" s="6">
        <f t="shared" si="8"/>
        <v>0</v>
      </c>
      <c r="E69" s="6">
        <f t="shared" si="8"/>
        <v>0</v>
      </c>
      <c r="F69" s="6">
        <f t="shared" si="8"/>
        <v>0</v>
      </c>
      <c r="G69" s="6">
        <f t="shared" si="8"/>
        <v>0</v>
      </c>
    </row>
    <row r="70" spans="1:7" x14ac:dyDescent="0.2">
      <c r="A70" s="39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9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9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9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9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9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7" t="s">
        <v>77</v>
      </c>
      <c r="B77" s="8">
        <v>144964672.06999999</v>
      </c>
      <c r="C77" s="8">
        <v>52138864.060000002</v>
      </c>
      <c r="D77" s="8">
        <v>197103536.13</v>
      </c>
      <c r="E77" s="8">
        <v>38942263.32</v>
      </c>
      <c r="F77" s="8">
        <v>38942263.32</v>
      </c>
      <c r="G77" s="8">
        <v>158161272.81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workbookViewId="0">
      <selection activeCell="B18" sqref="B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2" t="s">
        <v>129</v>
      </c>
      <c r="B1" s="43"/>
      <c r="C1" s="43"/>
      <c r="D1" s="43"/>
      <c r="E1" s="43"/>
      <c r="F1" s="43"/>
      <c r="G1" s="44"/>
    </row>
    <row r="2" spans="1:7" x14ac:dyDescent="0.2">
      <c r="A2" s="23"/>
      <c r="B2" s="26" t="s">
        <v>0</v>
      </c>
      <c r="C2" s="27"/>
      <c r="D2" s="27"/>
      <c r="E2" s="27"/>
      <c r="F2" s="28"/>
      <c r="G2" s="45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4"/>
      <c r="B5" s="9"/>
      <c r="C5" s="9"/>
      <c r="D5" s="9"/>
      <c r="E5" s="9"/>
      <c r="F5" s="9"/>
      <c r="G5" s="9"/>
    </row>
    <row r="6" spans="1:7" x14ac:dyDescent="0.2">
      <c r="A6" s="34" t="s">
        <v>78</v>
      </c>
      <c r="B6" s="6">
        <v>82399029.799999997</v>
      </c>
      <c r="C6" s="6">
        <v>17042785.920000002</v>
      </c>
      <c r="D6" s="6">
        <v>99441815.719999999</v>
      </c>
      <c r="E6" s="6">
        <v>25798179.629999999</v>
      </c>
      <c r="F6" s="6">
        <v>25798179.629999999</v>
      </c>
      <c r="G6" s="6">
        <v>73643636.090000004</v>
      </c>
    </row>
    <row r="7" spans="1:7" x14ac:dyDescent="0.2">
      <c r="A7" s="34"/>
      <c r="B7" s="10"/>
      <c r="C7" s="10"/>
      <c r="D7" s="10"/>
      <c r="E7" s="10"/>
      <c r="F7" s="10"/>
      <c r="G7" s="10"/>
    </row>
    <row r="8" spans="1:7" x14ac:dyDescent="0.2">
      <c r="A8" s="34" t="s">
        <v>79</v>
      </c>
      <c r="B8" s="6">
        <v>18625891.5</v>
      </c>
      <c r="C8" s="6">
        <v>78659353.909999996</v>
      </c>
      <c r="D8" s="6">
        <v>97285245.409999996</v>
      </c>
      <c r="E8" s="6">
        <v>12772089.689999999</v>
      </c>
      <c r="F8" s="6">
        <v>12772089.689999999</v>
      </c>
      <c r="G8" s="6">
        <v>84513155.719999999</v>
      </c>
    </row>
    <row r="9" spans="1:7" x14ac:dyDescent="0.2">
      <c r="A9" s="34"/>
      <c r="B9" s="10"/>
      <c r="C9" s="10"/>
      <c r="D9" s="10"/>
      <c r="E9" s="10"/>
      <c r="F9" s="10"/>
      <c r="G9" s="10"/>
    </row>
    <row r="10" spans="1:7" x14ac:dyDescent="0.2">
      <c r="A10" s="34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4"/>
      <c r="B11" s="10"/>
      <c r="C11" s="10"/>
      <c r="D11" s="10"/>
      <c r="E11" s="10"/>
      <c r="F11" s="10"/>
      <c r="G11" s="10"/>
    </row>
    <row r="12" spans="1:7" x14ac:dyDescent="0.2">
      <c r="A12" s="34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4"/>
      <c r="B13" s="10"/>
      <c r="C13" s="10"/>
      <c r="D13" s="10"/>
      <c r="E13" s="10"/>
      <c r="F13" s="10"/>
      <c r="G13" s="10"/>
    </row>
    <row r="14" spans="1:7" x14ac:dyDescent="0.2">
      <c r="A14" s="34" t="s">
        <v>66</v>
      </c>
      <c r="B14" s="6">
        <v>43939750.770000003</v>
      </c>
      <c r="C14" s="6">
        <v>-43563275.770000003</v>
      </c>
      <c r="D14" s="6">
        <v>376475</v>
      </c>
      <c r="E14" s="6">
        <v>371994</v>
      </c>
      <c r="F14" s="6">
        <v>371994</v>
      </c>
      <c r="G14" s="6">
        <v>4481</v>
      </c>
    </row>
    <row r="15" spans="1:7" x14ac:dyDescent="0.2">
      <c r="A15" s="35"/>
      <c r="B15" s="11"/>
      <c r="C15" s="11"/>
      <c r="D15" s="11"/>
      <c r="E15" s="11"/>
      <c r="F15" s="11"/>
      <c r="G15" s="11"/>
    </row>
    <row r="16" spans="1:7" x14ac:dyDescent="0.2">
      <c r="A16" s="36" t="s">
        <v>77</v>
      </c>
      <c r="B16" s="8">
        <v>144964672.06999999</v>
      </c>
      <c r="C16" s="8">
        <v>52138864.060000002</v>
      </c>
      <c r="D16" s="8">
        <v>197103536.13</v>
      </c>
      <c r="E16" s="8">
        <v>38942263.32</v>
      </c>
      <c r="F16" s="8">
        <v>38942263.32</v>
      </c>
      <c r="G16" s="8">
        <v>158161272.81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3"/>
  <sheetViews>
    <sheetView showGridLines="0" topLeftCell="B55" workbookViewId="0">
      <selection activeCell="G73" sqref="G73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2" t="s">
        <v>133</v>
      </c>
      <c r="B1" s="43"/>
      <c r="C1" s="43"/>
      <c r="D1" s="43"/>
      <c r="E1" s="43"/>
      <c r="F1" s="43"/>
      <c r="G1" s="44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3"/>
      <c r="B3" s="26" t="s">
        <v>0</v>
      </c>
      <c r="C3" s="27"/>
      <c r="D3" s="27"/>
      <c r="E3" s="27"/>
      <c r="F3" s="28"/>
      <c r="G3" s="45" t="s">
        <v>7</v>
      </c>
    </row>
    <row r="4" spans="1:7" ht="24.9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6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0" t="s">
        <v>134</v>
      </c>
      <c r="B7" s="6">
        <v>12212634.74</v>
      </c>
      <c r="C7" s="6">
        <v>792000</v>
      </c>
      <c r="D7" s="6">
        <v>13004634.74</v>
      </c>
      <c r="E7" s="6">
        <v>3195456.2</v>
      </c>
      <c r="F7" s="6">
        <v>3195456.2</v>
      </c>
      <c r="G7" s="6">
        <v>9809178.5399999991</v>
      </c>
    </row>
    <row r="8" spans="1:7" x14ac:dyDescent="0.2">
      <c r="A8" s="30" t="s">
        <v>135</v>
      </c>
      <c r="B8" s="6">
        <v>2680183.83</v>
      </c>
      <c r="C8" s="6">
        <v>20000</v>
      </c>
      <c r="D8" s="6">
        <v>2700183.83</v>
      </c>
      <c r="E8" s="6">
        <v>607571.81999999995</v>
      </c>
      <c r="F8" s="6">
        <v>607571.81999999995</v>
      </c>
      <c r="G8" s="6">
        <v>2092612.01</v>
      </c>
    </row>
    <row r="9" spans="1:7" x14ac:dyDescent="0.2">
      <c r="A9" s="30" t="s">
        <v>136</v>
      </c>
      <c r="B9" s="6">
        <v>574951.46</v>
      </c>
      <c r="C9" s="6">
        <v>0</v>
      </c>
      <c r="D9" s="6">
        <v>574951.46</v>
      </c>
      <c r="E9" s="6">
        <v>124361.5</v>
      </c>
      <c r="F9" s="6">
        <v>124361.5</v>
      </c>
      <c r="G9" s="6">
        <v>450589.96</v>
      </c>
    </row>
    <row r="10" spans="1:7" x14ac:dyDescent="0.2">
      <c r="A10" s="30" t="s">
        <v>137</v>
      </c>
      <c r="B10" s="6">
        <v>863855.14</v>
      </c>
      <c r="C10" s="6">
        <v>175000</v>
      </c>
      <c r="D10" s="6">
        <v>1038855.14</v>
      </c>
      <c r="E10" s="6">
        <v>365247.21</v>
      </c>
      <c r="F10" s="6">
        <v>365247.21</v>
      </c>
      <c r="G10" s="6">
        <v>673607.93</v>
      </c>
    </row>
    <row r="11" spans="1:7" x14ac:dyDescent="0.2">
      <c r="A11" s="30" t="s">
        <v>138</v>
      </c>
      <c r="B11" s="6">
        <v>1028098.75</v>
      </c>
      <c r="C11" s="6">
        <v>0</v>
      </c>
      <c r="D11" s="6">
        <v>1028098.75</v>
      </c>
      <c r="E11" s="6">
        <v>182936.45</v>
      </c>
      <c r="F11" s="6">
        <v>182936.45</v>
      </c>
      <c r="G11" s="6">
        <v>845162.3</v>
      </c>
    </row>
    <row r="12" spans="1:7" x14ac:dyDescent="0.2">
      <c r="A12" s="30" t="s">
        <v>139</v>
      </c>
      <c r="B12" s="6">
        <v>2168655.14</v>
      </c>
      <c r="C12" s="6">
        <v>1327000</v>
      </c>
      <c r="D12" s="6">
        <v>3495655.14</v>
      </c>
      <c r="E12" s="6">
        <v>2046718.28</v>
      </c>
      <c r="F12" s="6">
        <v>2046718.28</v>
      </c>
      <c r="G12" s="6">
        <v>1448936.86</v>
      </c>
    </row>
    <row r="13" spans="1:7" x14ac:dyDescent="0.2">
      <c r="A13" s="30" t="s">
        <v>140</v>
      </c>
      <c r="B13" s="6">
        <v>314406.74</v>
      </c>
      <c r="C13" s="6">
        <v>0</v>
      </c>
      <c r="D13" s="6">
        <v>314406.74</v>
      </c>
      <c r="E13" s="6">
        <v>49901</v>
      </c>
      <c r="F13" s="6">
        <v>49901</v>
      </c>
      <c r="G13" s="6">
        <v>264505.74</v>
      </c>
    </row>
    <row r="14" spans="1:7" x14ac:dyDescent="0.2">
      <c r="A14" s="30" t="s">
        <v>141</v>
      </c>
      <c r="B14" s="6">
        <v>766153.41</v>
      </c>
      <c r="C14" s="6">
        <v>0</v>
      </c>
      <c r="D14" s="6">
        <v>766153.41</v>
      </c>
      <c r="E14" s="6">
        <v>137852.53</v>
      </c>
      <c r="F14" s="6">
        <v>137852.53</v>
      </c>
      <c r="G14" s="6">
        <v>628300.88</v>
      </c>
    </row>
    <row r="15" spans="1:7" x14ac:dyDescent="0.2">
      <c r="A15" s="30" t="s">
        <v>142</v>
      </c>
      <c r="B15" s="6">
        <v>7757471.1799999997</v>
      </c>
      <c r="C15" s="6">
        <v>-727000</v>
      </c>
      <c r="D15" s="6">
        <v>7030471.1799999997</v>
      </c>
      <c r="E15" s="6">
        <v>2602076.35</v>
      </c>
      <c r="F15" s="6">
        <v>2602076.35</v>
      </c>
      <c r="G15" s="6">
        <v>4428394.83</v>
      </c>
    </row>
    <row r="16" spans="1:7" x14ac:dyDescent="0.2">
      <c r="A16" s="30" t="s">
        <v>143</v>
      </c>
      <c r="B16" s="6">
        <v>3272586.48</v>
      </c>
      <c r="C16" s="6">
        <v>2440709.81</v>
      </c>
      <c r="D16" s="6">
        <v>5713296.29</v>
      </c>
      <c r="E16" s="6">
        <v>963279.12</v>
      </c>
      <c r="F16" s="6">
        <v>963279.12</v>
      </c>
      <c r="G16" s="6">
        <v>4750017.17</v>
      </c>
    </row>
    <row r="17" spans="1:7" x14ac:dyDescent="0.2">
      <c r="A17" s="30" t="s">
        <v>144</v>
      </c>
      <c r="B17" s="6">
        <v>7636396.3099999996</v>
      </c>
      <c r="C17" s="6">
        <v>3000</v>
      </c>
      <c r="D17" s="6">
        <v>7639396.3099999996</v>
      </c>
      <c r="E17" s="6">
        <v>1986276.28</v>
      </c>
      <c r="F17" s="6">
        <v>1986276.28</v>
      </c>
      <c r="G17" s="6">
        <v>5653120.0300000003</v>
      </c>
    </row>
    <row r="18" spans="1:7" x14ac:dyDescent="0.2">
      <c r="A18" s="30" t="s">
        <v>145</v>
      </c>
      <c r="B18" s="6">
        <v>539455.14</v>
      </c>
      <c r="C18" s="6">
        <v>0</v>
      </c>
      <c r="D18" s="6">
        <v>539455.14</v>
      </c>
      <c r="E18" s="6">
        <v>236572.72</v>
      </c>
      <c r="F18" s="6">
        <v>236572.72</v>
      </c>
      <c r="G18" s="6">
        <v>302882.42</v>
      </c>
    </row>
    <row r="19" spans="1:7" x14ac:dyDescent="0.2">
      <c r="A19" s="30" t="s">
        <v>146</v>
      </c>
      <c r="B19" s="6">
        <v>3384033.22</v>
      </c>
      <c r="C19" s="6">
        <v>-176319.02</v>
      </c>
      <c r="D19" s="6">
        <v>3207714.2</v>
      </c>
      <c r="E19" s="6">
        <v>618451.87</v>
      </c>
      <c r="F19" s="6">
        <v>618451.87</v>
      </c>
      <c r="G19" s="6">
        <v>2589262.33</v>
      </c>
    </row>
    <row r="20" spans="1:7" x14ac:dyDescent="0.2">
      <c r="A20" s="30" t="s">
        <v>147</v>
      </c>
      <c r="B20" s="6">
        <v>976053.51</v>
      </c>
      <c r="C20" s="6">
        <v>0</v>
      </c>
      <c r="D20" s="6">
        <v>976053.51</v>
      </c>
      <c r="E20" s="6">
        <v>216366.54</v>
      </c>
      <c r="F20" s="6">
        <v>216366.54</v>
      </c>
      <c r="G20" s="6">
        <v>759686.97</v>
      </c>
    </row>
    <row r="21" spans="1:7" x14ac:dyDescent="0.2">
      <c r="A21" s="30" t="s">
        <v>148</v>
      </c>
      <c r="B21" s="6">
        <v>9019191.4299999997</v>
      </c>
      <c r="C21" s="6">
        <v>-2162187.5</v>
      </c>
      <c r="D21" s="6">
        <v>6857003.9299999997</v>
      </c>
      <c r="E21" s="6">
        <v>3095719.43</v>
      </c>
      <c r="F21" s="6">
        <v>3095719.43</v>
      </c>
      <c r="G21" s="6">
        <v>3761284.5</v>
      </c>
    </row>
    <row r="22" spans="1:7" x14ac:dyDescent="0.2">
      <c r="A22" s="30" t="s">
        <v>149</v>
      </c>
      <c r="B22" s="6">
        <v>8791132.0899999999</v>
      </c>
      <c r="C22" s="6">
        <v>0</v>
      </c>
      <c r="D22" s="6">
        <v>8791132.0899999999</v>
      </c>
      <c r="E22" s="6">
        <v>2720323.32</v>
      </c>
      <c r="F22" s="6">
        <v>2720323.32</v>
      </c>
      <c r="G22" s="6">
        <v>6070808.7699999996</v>
      </c>
    </row>
    <row r="23" spans="1:7" x14ac:dyDescent="0.2">
      <c r="A23" s="30" t="s">
        <v>150</v>
      </c>
      <c r="B23" s="6">
        <v>6136774.3799999999</v>
      </c>
      <c r="C23" s="6">
        <v>0</v>
      </c>
      <c r="D23" s="6">
        <v>6136774.3799999999</v>
      </c>
      <c r="E23" s="6">
        <v>1154046.5</v>
      </c>
      <c r="F23" s="6">
        <v>1154046.5</v>
      </c>
      <c r="G23" s="6">
        <v>4982727.88</v>
      </c>
    </row>
    <row r="24" spans="1:7" x14ac:dyDescent="0.2">
      <c r="A24" s="30" t="s">
        <v>151</v>
      </c>
      <c r="B24" s="6">
        <v>180000</v>
      </c>
      <c r="C24" s="6">
        <v>0</v>
      </c>
      <c r="D24" s="6">
        <v>180000</v>
      </c>
      <c r="E24" s="6">
        <v>57045.599999999999</v>
      </c>
      <c r="F24" s="6">
        <v>57045.599999999999</v>
      </c>
      <c r="G24" s="6">
        <v>122954.4</v>
      </c>
    </row>
    <row r="25" spans="1:7" x14ac:dyDescent="0.2">
      <c r="A25" s="30" t="s">
        <v>152</v>
      </c>
      <c r="B25" s="6">
        <v>16084921.439999999</v>
      </c>
      <c r="C25" s="6">
        <v>0</v>
      </c>
      <c r="D25" s="6">
        <v>16084921.439999999</v>
      </c>
      <c r="E25" s="6">
        <v>2026825.24</v>
      </c>
      <c r="F25" s="6">
        <v>2026825.24</v>
      </c>
      <c r="G25" s="6">
        <v>14058096.199999999</v>
      </c>
    </row>
    <row r="26" spans="1:7" x14ac:dyDescent="0.2">
      <c r="A26" s="30" t="s">
        <v>153</v>
      </c>
      <c r="B26" s="6">
        <v>252696.67</v>
      </c>
      <c r="C26" s="6">
        <v>0</v>
      </c>
      <c r="D26" s="6">
        <v>252696.67</v>
      </c>
      <c r="E26" s="6">
        <v>53729.33</v>
      </c>
      <c r="F26" s="6">
        <v>53729.33</v>
      </c>
      <c r="G26" s="6">
        <v>198967.34</v>
      </c>
    </row>
    <row r="27" spans="1:7" x14ac:dyDescent="0.2">
      <c r="A27" s="30" t="s">
        <v>154</v>
      </c>
      <c r="B27" s="6">
        <v>1004132.09</v>
      </c>
      <c r="C27" s="6">
        <v>0</v>
      </c>
      <c r="D27" s="6">
        <v>1004132.09</v>
      </c>
      <c r="E27" s="6">
        <v>179150.98</v>
      </c>
      <c r="F27" s="6">
        <v>179150.98</v>
      </c>
      <c r="G27" s="6">
        <v>824981.11</v>
      </c>
    </row>
    <row r="28" spans="1:7" x14ac:dyDescent="0.2">
      <c r="A28" s="30" t="s">
        <v>155</v>
      </c>
      <c r="B28" s="6">
        <v>1755015.13</v>
      </c>
      <c r="C28" s="6">
        <v>101359.86</v>
      </c>
      <c r="D28" s="6">
        <v>1856374.99</v>
      </c>
      <c r="E28" s="6">
        <v>602585.78</v>
      </c>
      <c r="F28" s="6">
        <v>602585.78</v>
      </c>
      <c r="G28" s="6">
        <v>1253789.21</v>
      </c>
    </row>
    <row r="29" spans="1:7" x14ac:dyDescent="0.2">
      <c r="A29" s="30" t="s">
        <v>156</v>
      </c>
      <c r="B29" s="6">
        <v>522700</v>
      </c>
      <c r="C29" s="6">
        <v>2000</v>
      </c>
      <c r="D29" s="6">
        <v>524700</v>
      </c>
      <c r="E29" s="6">
        <v>125136.01</v>
      </c>
      <c r="F29" s="6">
        <v>125136.01</v>
      </c>
      <c r="G29" s="6">
        <v>399563.99</v>
      </c>
    </row>
    <row r="30" spans="1:7" x14ac:dyDescent="0.2">
      <c r="A30" s="30" t="s">
        <v>157</v>
      </c>
      <c r="B30" s="6">
        <v>265466.67</v>
      </c>
      <c r="C30" s="6">
        <v>0</v>
      </c>
      <c r="D30" s="6">
        <v>265466.67</v>
      </c>
      <c r="E30" s="6">
        <v>54845.08</v>
      </c>
      <c r="F30" s="6">
        <v>54845.08</v>
      </c>
      <c r="G30" s="6">
        <v>210621.59</v>
      </c>
    </row>
    <row r="31" spans="1:7" x14ac:dyDescent="0.2">
      <c r="A31" s="30" t="s">
        <v>158</v>
      </c>
      <c r="B31" s="6">
        <v>8485394.6799999997</v>
      </c>
      <c r="C31" s="6">
        <v>33000</v>
      </c>
      <c r="D31" s="6">
        <v>8518394.6799999997</v>
      </c>
      <c r="E31" s="6">
        <v>1630553.98</v>
      </c>
      <c r="F31" s="6">
        <v>1630553.98</v>
      </c>
      <c r="G31" s="6">
        <v>6887840.7000000002</v>
      </c>
    </row>
    <row r="32" spans="1:7" x14ac:dyDescent="0.2">
      <c r="A32" s="30" t="s">
        <v>159</v>
      </c>
      <c r="B32" s="6">
        <v>16251780.5</v>
      </c>
      <c r="C32" s="6">
        <v>370585.5</v>
      </c>
      <c r="D32" s="6">
        <v>16622366</v>
      </c>
      <c r="E32" s="6">
        <v>0</v>
      </c>
      <c r="F32" s="6">
        <v>0</v>
      </c>
      <c r="G32" s="6">
        <v>16622366</v>
      </c>
    </row>
    <row r="33" spans="1:7" x14ac:dyDescent="0.2">
      <c r="A33" s="30" t="s">
        <v>160</v>
      </c>
      <c r="B33" s="6">
        <v>8909956.2599999998</v>
      </c>
      <c r="C33" s="6">
        <v>1192629.74</v>
      </c>
      <c r="D33" s="6">
        <v>10102586</v>
      </c>
      <c r="E33" s="6">
        <v>881295.23</v>
      </c>
      <c r="F33" s="6">
        <v>881295.23</v>
      </c>
      <c r="G33" s="6">
        <v>9221290.7699999996</v>
      </c>
    </row>
    <row r="34" spans="1:7" x14ac:dyDescent="0.2">
      <c r="A34" s="30" t="s">
        <v>161</v>
      </c>
      <c r="B34" s="6">
        <v>18778014.010000002</v>
      </c>
      <c r="C34" s="6">
        <v>48504630.530000001</v>
      </c>
      <c r="D34" s="6">
        <v>67282644.540000007</v>
      </c>
      <c r="E34" s="6">
        <v>12283926.039999999</v>
      </c>
      <c r="F34" s="6">
        <v>12283926.039999999</v>
      </c>
      <c r="G34" s="6">
        <v>54998718.5</v>
      </c>
    </row>
    <row r="35" spans="1:7" x14ac:dyDescent="0.2">
      <c r="A35" s="30"/>
      <c r="B35" s="6"/>
      <c r="C35" s="6"/>
      <c r="D35" s="6"/>
      <c r="E35" s="6"/>
      <c r="F35" s="6"/>
      <c r="G35" s="6"/>
    </row>
    <row r="36" spans="1:7" x14ac:dyDescent="0.2">
      <c r="A36" s="30"/>
      <c r="B36" s="7"/>
      <c r="C36" s="7"/>
      <c r="D36" s="7"/>
      <c r="E36" s="7"/>
      <c r="F36" s="7"/>
      <c r="G36" s="7"/>
    </row>
    <row r="37" spans="1:7" x14ac:dyDescent="0.2">
      <c r="A37" s="31" t="s">
        <v>77</v>
      </c>
      <c r="B37" s="12">
        <v>140612110.40000001</v>
      </c>
      <c r="C37" s="12">
        <v>51896408.920000002</v>
      </c>
      <c r="D37" s="12">
        <v>192508519.31999999</v>
      </c>
      <c r="E37" s="12">
        <v>38198250.390000001</v>
      </c>
      <c r="F37" s="12">
        <v>38198250.390000001</v>
      </c>
      <c r="G37" s="12">
        <v>154310268.93000001</v>
      </c>
    </row>
    <row r="40" spans="1:7" ht="45" customHeight="1" x14ac:dyDescent="0.2">
      <c r="A40" s="42" t="s">
        <v>132</v>
      </c>
      <c r="B40" s="43"/>
      <c r="C40" s="43"/>
      <c r="D40" s="43"/>
      <c r="E40" s="43"/>
      <c r="F40" s="43"/>
      <c r="G40" s="44"/>
    </row>
    <row r="42" spans="1:7" x14ac:dyDescent="0.2">
      <c r="A42" s="23"/>
      <c r="B42" s="26" t="s">
        <v>0</v>
      </c>
      <c r="C42" s="27"/>
      <c r="D42" s="27"/>
      <c r="E42" s="27"/>
      <c r="F42" s="28"/>
      <c r="G42" s="45" t="s">
        <v>7</v>
      </c>
    </row>
    <row r="43" spans="1:7" ht="20.399999999999999" x14ac:dyDescent="0.2">
      <c r="A43" s="24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46"/>
    </row>
    <row r="44" spans="1:7" x14ac:dyDescent="0.2">
      <c r="A44" s="25"/>
      <c r="B44" s="4">
        <v>1</v>
      </c>
      <c r="C44" s="4">
        <v>2</v>
      </c>
      <c r="D44" s="4" t="s">
        <v>8</v>
      </c>
      <c r="E44" s="4">
        <v>4</v>
      </c>
      <c r="F44" s="4">
        <v>5</v>
      </c>
      <c r="G44" s="4" t="s">
        <v>9</v>
      </c>
    </row>
    <row r="45" spans="1:7" x14ac:dyDescent="0.2">
      <c r="A45" s="15"/>
      <c r="B45" s="16"/>
      <c r="C45" s="16"/>
      <c r="D45" s="16"/>
      <c r="E45" s="16"/>
      <c r="F45" s="16"/>
      <c r="G45" s="16"/>
    </row>
    <row r="46" spans="1:7" x14ac:dyDescent="0.2">
      <c r="A46" s="30" t="s">
        <v>81</v>
      </c>
      <c r="B46" s="17">
        <v>140612110.40000001</v>
      </c>
      <c r="C46" s="17">
        <v>51896408.920000002</v>
      </c>
      <c r="D46" s="17">
        <v>192508519.31999999</v>
      </c>
      <c r="E46" s="17">
        <v>38198250.390000001</v>
      </c>
      <c r="F46" s="17">
        <v>38198250.390000001</v>
      </c>
      <c r="G46" s="17">
        <v>154310268.93000001</v>
      </c>
    </row>
    <row r="47" spans="1:7" x14ac:dyDescent="0.2">
      <c r="A47" s="30" t="s">
        <v>82</v>
      </c>
      <c r="B47" s="17"/>
      <c r="C47" s="17"/>
      <c r="D47" s="17"/>
      <c r="E47" s="17"/>
      <c r="F47" s="17"/>
      <c r="G47" s="17"/>
    </row>
    <row r="48" spans="1:7" x14ac:dyDescent="0.2">
      <c r="A48" s="30" t="s">
        <v>83</v>
      </c>
      <c r="B48" s="17"/>
      <c r="C48" s="17"/>
      <c r="D48" s="17"/>
      <c r="E48" s="17"/>
      <c r="F48" s="17"/>
      <c r="G48" s="17"/>
    </row>
    <row r="49" spans="1:8" x14ac:dyDescent="0.2">
      <c r="A49" s="30" t="s">
        <v>84</v>
      </c>
      <c r="B49" s="17"/>
      <c r="C49" s="17"/>
      <c r="D49" s="17"/>
      <c r="E49" s="17"/>
      <c r="F49" s="17"/>
      <c r="G49" s="17"/>
    </row>
    <row r="50" spans="1:8" x14ac:dyDescent="0.2">
      <c r="A50" s="2"/>
      <c r="B50" s="18"/>
      <c r="C50" s="18"/>
      <c r="D50" s="18"/>
      <c r="E50" s="18"/>
      <c r="F50" s="18"/>
      <c r="G50" s="18"/>
    </row>
    <row r="51" spans="1:8" x14ac:dyDescent="0.2">
      <c r="A51" s="31" t="s">
        <v>77</v>
      </c>
      <c r="B51" s="12">
        <v>140612110.40000001</v>
      </c>
      <c r="C51" s="12">
        <v>51896408.920000002</v>
      </c>
      <c r="D51" s="12">
        <v>192508519.31999999</v>
      </c>
      <c r="E51" s="12">
        <v>38198250.390000001</v>
      </c>
      <c r="F51" s="12">
        <v>38198250.390000001</v>
      </c>
      <c r="G51" s="12">
        <v>154310268.93000001</v>
      </c>
    </row>
    <row r="54" spans="1:8" ht="45" customHeight="1" x14ac:dyDescent="0.2">
      <c r="A54" s="42" t="s">
        <v>131</v>
      </c>
      <c r="B54" s="43"/>
      <c r="C54" s="43"/>
      <c r="D54" s="43"/>
      <c r="E54" s="43"/>
      <c r="F54" s="43"/>
      <c r="G54" s="44"/>
    </row>
    <row r="55" spans="1:8" x14ac:dyDescent="0.2">
      <c r="A55" s="23"/>
      <c r="B55" s="26" t="s">
        <v>0</v>
      </c>
      <c r="C55" s="27"/>
      <c r="D55" s="27"/>
      <c r="E55" s="27"/>
      <c r="F55" s="28"/>
      <c r="G55" s="45" t="s">
        <v>7</v>
      </c>
    </row>
    <row r="56" spans="1:8" ht="20.399999999999999" x14ac:dyDescent="0.2">
      <c r="A56" s="24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6"/>
    </row>
    <row r="57" spans="1:8" x14ac:dyDescent="0.2">
      <c r="A57" s="25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8" x14ac:dyDescent="0.2">
      <c r="A58" s="15"/>
      <c r="B58" s="16"/>
      <c r="C58" s="16"/>
      <c r="D58" s="16"/>
      <c r="E58" s="16"/>
      <c r="F58" s="16"/>
      <c r="G58" s="16"/>
    </row>
    <row r="59" spans="1:8" ht="20.399999999999999" x14ac:dyDescent="0.2">
      <c r="A59" s="32" t="s">
        <v>85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38"/>
    </row>
    <row r="60" spans="1:8" x14ac:dyDescent="0.2">
      <c r="A60" s="32"/>
      <c r="B60" s="17"/>
      <c r="C60" s="17"/>
      <c r="D60" s="17"/>
      <c r="E60" s="17"/>
      <c r="F60" s="17"/>
      <c r="G60" s="17"/>
      <c r="H60"/>
    </row>
    <row r="61" spans="1:8" x14ac:dyDescent="0.2">
      <c r="A61" s="32" t="s">
        <v>86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/>
    </row>
    <row r="62" spans="1:8" x14ac:dyDescent="0.2">
      <c r="A62" s="32"/>
      <c r="B62" s="17"/>
      <c r="C62" s="17"/>
      <c r="D62" s="17"/>
      <c r="E62" s="17"/>
      <c r="F62" s="17"/>
      <c r="G62" s="17"/>
      <c r="H62"/>
    </row>
    <row r="63" spans="1:8" ht="20.399999999999999" x14ac:dyDescent="0.2">
      <c r="A63" s="32" t="s">
        <v>87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38"/>
    </row>
    <row r="64" spans="1:8" x14ac:dyDescent="0.2">
      <c r="A64" s="32"/>
      <c r="B64" s="17"/>
      <c r="C64" s="17"/>
      <c r="D64" s="17"/>
      <c r="E64" s="17"/>
      <c r="F64" s="17"/>
      <c r="G64" s="17"/>
      <c r="H64"/>
    </row>
    <row r="65" spans="1:8" ht="20.399999999999999" x14ac:dyDescent="0.2">
      <c r="A65" s="32" t="s">
        <v>88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38"/>
    </row>
    <row r="66" spans="1:8" x14ac:dyDescent="0.2">
      <c r="A66" s="32"/>
      <c r="B66" s="17"/>
      <c r="C66" s="17"/>
      <c r="D66" s="17"/>
      <c r="E66" s="17"/>
      <c r="F66" s="17"/>
      <c r="G66" s="17"/>
      <c r="H66"/>
    </row>
    <row r="67" spans="1:8" ht="20.399999999999999" x14ac:dyDescent="0.2">
      <c r="A67" s="32" t="s">
        <v>89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38"/>
    </row>
    <row r="68" spans="1:8" x14ac:dyDescent="0.2">
      <c r="A68" s="32"/>
      <c r="B68" s="17"/>
      <c r="C68" s="17"/>
      <c r="D68" s="17"/>
      <c r="E68" s="17"/>
      <c r="F68" s="17"/>
      <c r="G68" s="17"/>
      <c r="H68"/>
    </row>
    <row r="69" spans="1:8" ht="20.399999999999999" x14ac:dyDescent="0.2">
      <c r="A69" s="32" t="s">
        <v>90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38"/>
    </row>
    <row r="70" spans="1:8" x14ac:dyDescent="0.2">
      <c r="A70" s="32"/>
      <c r="B70" s="17"/>
      <c r="C70" s="17"/>
      <c r="D70" s="17"/>
      <c r="E70" s="17"/>
      <c r="F70" s="17"/>
      <c r="G70" s="17"/>
      <c r="H70"/>
    </row>
    <row r="71" spans="1:8" ht="20.399999999999999" x14ac:dyDescent="0.2">
      <c r="A71" s="32" t="s">
        <v>91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8" x14ac:dyDescent="0.2">
      <c r="A72" s="33"/>
      <c r="B72" s="18"/>
      <c r="C72" s="18"/>
      <c r="D72" s="18"/>
      <c r="E72" s="18"/>
      <c r="F72" s="18"/>
      <c r="G72" s="18"/>
    </row>
    <row r="73" spans="1:8" x14ac:dyDescent="0.2">
      <c r="A73" s="22" t="s">
        <v>77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</row>
  </sheetData>
  <sheetProtection formatCells="0" formatColumns="0" formatRows="0" insertRows="0" deleteRows="0" autoFilter="0"/>
  <mergeCells count="6">
    <mergeCell ref="G3:G4"/>
    <mergeCell ref="G42:G43"/>
    <mergeCell ref="G55:G56"/>
    <mergeCell ref="A1:G1"/>
    <mergeCell ref="A40:G40"/>
    <mergeCell ref="A54:G54"/>
  </mergeCells>
  <printOptions horizontalCentered="1"/>
  <pageMargins left="0.70866141732283472" right="0.70866141732283472" top="0.74803149606299213" bottom="0.74803149606299213" header="0.31496062992125984" footer="0.31496062992125984"/>
  <pageSetup scale="60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showGridLines="0" workbookViewId="0">
      <selection activeCell="A34" sqref="A34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2" t="s">
        <v>130</v>
      </c>
      <c r="B1" s="47"/>
      <c r="C1" s="47"/>
      <c r="D1" s="47"/>
      <c r="E1" s="47"/>
      <c r="F1" s="47"/>
      <c r="G1" s="48"/>
    </row>
    <row r="2" spans="1:7" x14ac:dyDescent="0.2">
      <c r="A2" s="23"/>
      <c r="B2" s="26" t="s">
        <v>0</v>
      </c>
      <c r="C2" s="27"/>
      <c r="D2" s="27"/>
      <c r="E2" s="27"/>
      <c r="F2" s="28"/>
      <c r="G2" s="45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 t="s">
        <v>92</v>
      </c>
      <c r="B5" s="6">
        <v>85130937.200000003</v>
      </c>
      <c r="C5" s="6">
        <v>52595236.560000002</v>
      </c>
      <c r="D5" s="6">
        <v>137726173.75999999</v>
      </c>
      <c r="E5" s="6">
        <v>24318662.41</v>
      </c>
      <c r="F5" s="6">
        <v>24318662.41</v>
      </c>
      <c r="G5" s="6">
        <v>113407511.34999999</v>
      </c>
    </row>
    <row r="6" spans="1:7" x14ac:dyDescent="0.2">
      <c r="A6" s="29" t="s">
        <v>93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29" t="s">
        <v>94</v>
      </c>
      <c r="B7" s="6">
        <v>265466.67</v>
      </c>
      <c r="C7" s="6">
        <v>0</v>
      </c>
      <c r="D7" s="6">
        <v>265466.67</v>
      </c>
      <c r="E7" s="6">
        <v>54845.08</v>
      </c>
      <c r="F7" s="6">
        <v>54845.08</v>
      </c>
      <c r="G7" s="6">
        <v>210621.59</v>
      </c>
    </row>
    <row r="8" spans="1:7" x14ac:dyDescent="0.2">
      <c r="A8" s="29" t="s">
        <v>127</v>
      </c>
      <c r="B8" s="6">
        <v>72329532.349999994</v>
      </c>
      <c r="C8" s="6">
        <v>52768555.579999998</v>
      </c>
      <c r="D8" s="6">
        <v>125098087.93000001</v>
      </c>
      <c r="E8" s="6">
        <v>21206149.920000002</v>
      </c>
      <c r="F8" s="6">
        <v>21206149.920000002</v>
      </c>
      <c r="G8" s="6">
        <v>103891938.01000001</v>
      </c>
    </row>
    <row r="9" spans="1:7" x14ac:dyDescent="0.2">
      <c r="A9" s="29" t="s">
        <v>95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29" t="s">
        <v>96</v>
      </c>
      <c r="B10" s="6">
        <v>7636396.3099999996</v>
      </c>
      <c r="C10" s="6">
        <v>3000</v>
      </c>
      <c r="D10" s="6">
        <v>7639396.3099999996</v>
      </c>
      <c r="E10" s="6">
        <v>1986276.28</v>
      </c>
      <c r="F10" s="6">
        <v>1986276.28</v>
      </c>
      <c r="G10" s="6">
        <v>5653120.0300000003</v>
      </c>
    </row>
    <row r="11" spans="1:7" x14ac:dyDescent="0.2">
      <c r="A11" s="29" t="s">
        <v>97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9" t="s">
        <v>98</v>
      </c>
      <c r="B12" s="6">
        <v>4360086.7300000004</v>
      </c>
      <c r="C12" s="6">
        <v>-176319.02</v>
      </c>
      <c r="D12" s="6">
        <v>4183767.71</v>
      </c>
      <c r="E12" s="6">
        <v>834818.41</v>
      </c>
      <c r="F12" s="6">
        <v>834818.41</v>
      </c>
      <c r="G12" s="6">
        <v>3348949.3</v>
      </c>
    </row>
    <row r="13" spans="1:7" x14ac:dyDescent="0.2">
      <c r="A13" s="29" t="s">
        <v>36</v>
      </c>
      <c r="B13" s="6">
        <v>539455.14</v>
      </c>
      <c r="C13" s="6">
        <v>0</v>
      </c>
      <c r="D13" s="6">
        <v>539455.14</v>
      </c>
      <c r="E13" s="6">
        <v>236572.72</v>
      </c>
      <c r="F13" s="6">
        <v>236572.72</v>
      </c>
      <c r="G13" s="6">
        <v>302882.42</v>
      </c>
    </row>
    <row r="14" spans="1:7" x14ac:dyDescent="0.2">
      <c r="A14" s="20" t="s">
        <v>99</v>
      </c>
      <c r="B14" s="6">
        <v>43527173.219999999</v>
      </c>
      <c r="C14" s="6">
        <v>136359.85999999999</v>
      </c>
      <c r="D14" s="6">
        <v>43663533.079999998</v>
      </c>
      <c r="E14" s="6">
        <v>8599297.7400000002</v>
      </c>
      <c r="F14" s="6">
        <v>8599297.7400000002</v>
      </c>
      <c r="G14" s="6">
        <v>35064235.340000004</v>
      </c>
    </row>
    <row r="15" spans="1:7" x14ac:dyDescent="0.2">
      <c r="A15" s="29" t="s">
        <v>100</v>
      </c>
      <c r="B15" s="6">
        <v>8485394.6799999997</v>
      </c>
      <c r="C15" s="6">
        <v>33000</v>
      </c>
      <c r="D15" s="6">
        <v>8518394.6799999997</v>
      </c>
      <c r="E15" s="6">
        <v>1630553.98</v>
      </c>
      <c r="F15" s="6">
        <v>1630553.98</v>
      </c>
      <c r="G15" s="6">
        <v>6887840.7000000002</v>
      </c>
    </row>
    <row r="16" spans="1:7" x14ac:dyDescent="0.2">
      <c r="A16" s="29" t="s">
        <v>101</v>
      </c>
      <c r="B16" s="6">
        <v>31445524.579999998</v>
      </c>
      <c r="C16" s="6">
        <v>0</v>
      </c>
      <c r="D16" s="6">
        <v>31445524.579999998</v>
      </c>
      <c r="E16" s="6">
        <v>6011969.9900000002</v>
      </c>
      <c r="F16" s="6">
        <v>6011969.9900000002</v>
      </c>
      <c r="G16" s="6">
        <v>25433554.59</v>
      </c>
    </row>
    <row r="17" spans="1:7" x14ac:dyDescent="0.2">
      <c r="A17" s="29" t="s">
        <v>102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29" t="s">
        <v>103</v>
      </c>
      <c r="B18" s="6">
        <v>1004132.09</v>
      </c>
      <c r="C18" s="6">
        <v>0</v>
      </c>
      <c r="D18" s="6">
        <v>1004132.09</v>
      </c>
      <c r="E18" s="6">
        <v>179150.98</v>
      </c>
      <c r="F18" s="6">
        <v>179150.98</v>
      </c>
      <c r="G18" s="6">
        <v>824981.11</v>
      </c>
    </row>
    <row r="19" spans="1:7" x14ac:dyDescent="0.2">
      <c r="A19" s="29" t="s">
        <v>104</v>
      </c>
      <c r="B19" s="6">
        <v>2277715.13</v>
      </c>
      <c r="C19" s="6">
        <v>103359.86</v>
      </c>
      <c r="D19" s="6">
        <v>2381074.9900000002</v>
      </c>
      <c r="E19" s="6">
        <v>727721.79</v>
      </c>
      <c r="F19" s="6">
        <v>727721.79</v>
      </c>
      <c r="G19" s="6">
        <v>1653353.2</v>
      </c>
    </row>
    <row r="20" spans="1:7" x14ac:dyDescent="0.2">
      <c r="A20" s="29" t="s">
        <v>105</v>
      </c>
      <c r="B20" s="6">
        <v>314406.74</v>
      </c>
      <c r="C20" s="6">
        <v>0</v>
      </c>
      <c r="D20" s="6">
        <v>314406.74</v>
      </c>
      <c r="E20" s="6">
        <v>49901</v>
      </c>
      <c r="F20" s="6">
        <v>49901</v>
      </c>
      <c r="G20" s="6">
        <v>264505.74</v>
      </c>
    </row>
    <row r="21" spans="1:7" x14ac:dyDescent="0.2">
      <c r="A21" s="29" t="s">
        <v>106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20" t="s">
        <v>107</v>
      </c>
      <c r="B22" s="6">
        <v>11953999.98</v>
      </c>
      <c r="C22" s="6">
        <v>-835187.5</v>
      </c>
      <c r="D22" s="6">
        <v>11118812.48</v>
      </c>
      <c r="E22" s="6">
        <v>5280290.24</v>
      </c>
      <c r="F22" s="6">
        <v>5280290.24</v>
      </c>
      <c r="G22" s="6">
        <v>5838522.2400000002</v>
      </c>
    </row>
    <row r="23" spans="1:7" x14ac:dyDescent="0.2">
      <c r="A23" s="29" t="s">
        <v>108</v>
      </c>
      <c r="B23" s="6">
        <v>2168655.14</v>
      </c>
      <c r="C23" s="6">
        <v>1327000</v>
      </c>
      <c r="D23" s="6">
        <v>3495655.14</v>
      </c>
      <c r="E23" s="6">
        <v>2046718.28</v>
      </c>
      <c r="F23" s="6">
        <v>2046718.28</v>
      </c>
      <c r="G23" s="6">
        <v>1448936.86</v>
      </c>
    </row>
    <row r="24" spans="1:7" x14ac:dyDescent="0.2">
      <c r="A24" s="29" t="s">
        <v>109</v>
      </c>
      <c r="B24" s="6">
        <v>9019191.4299999997</v>
      </c>
      <c r="C24" s="6">
        <v>-2162187.5</v>
      </c>
      <c r="D24" s="6">
        <v>6857003.9299999997</v>
      </c>
      <c r="E24" s="6">
        <v>3095719.43</v>
      </c>
      <c r="F24" s="6">
        <v>3095719.43</v>
      </c>
      <c r="G24" s="6">
        <v>3761284.5</v>
      </c>
    </row>
    <row r="25" spans="1:7" x14ac:dyDescent="0.2">
      <c r="A25" s="29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">
      <c r="A26" s="29" t="s">
        <v>111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9" t="s">
        <v>112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9" t="s">
        <v>113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9" t="s">
        <v>114</v>
      </c>
      <c r="B29" s="6">
        <v>766153.41</v>
      </c>
      <c r="C29" s="6">
        <v>0</v>
      </c>
      <c r="D29" s="6">
        <v>766153.41</v>
      </c>
      <c r="E29" s="6">
        <v>137852.53</v>
      </c>
      <c r="F29" s="6">
        <v>137852.53</v>
      </c>
      <c r="G29" s="6">
        <v>628300.88</v>
      </c>
    </row>
    <row r="30" spans="1:7" x14ac:dyDescent="0.2">
      <c r="A30" s="29" t="s">
        <v>115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29" t="s">
        <v>116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0" t="s">
        <v>117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9" t="s">
        <v>118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20.399999999999999" x14ac:dyDescent="0.2">
      <c r="A34" s="29" t="s">
        <v>119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9" t="s">
        <v>120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29" t="s">
        <v>121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21"/>
      <c r="B37" s="6"/>
      <c r="C37" s="6"/>
      <c r="D37" s="6"/>
      <c r="E37" s="6"/>
      <c r="F37" s="6"/>
      <c r="G37" s="6"/>
    </row>
    <row r="38" spans="1:7" x14ac:dyDescent="0.2">
      <c r="A38" s="22" t="s">
        <v>77</v>
      </c>
      <c r="B38" s="12">
        <v>140612110.40000001</v>
      </c>
      <c r="C38" s="12">
        <v>51896408.920000002</v>
      </c>
      <c r="D38" s="12">
        <v>192508519.31999999</v>
      </c>
      <c r="E38" s="12">
        <v>38198250.390000001</v>
      </c>
      <c r="F38" s="12">
        <v>38198250.390000001</v>
      </c>
      <c r="G38" s="12">
        <v>154310268.93000001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2024-04-24T22:58:00Z</cp:lastPrinted>
  <dcterms:created xsi:type="dcterms:W3CDTF">2014-02-10T03:37:14Z</dcterms:created>
  <dcterms:modified xsi:type="dcterms:W3CDTF">2024-04-24T22:58:51Z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