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stecad\Contacad\Salen\AN2024\"/>
    </mc:Choice>
  </mc:AlternateContent>
  <xr:revisionPtr revIDLastSave="0" documentId="13_ncr:1_{B9E09B73-2B13-48CE-A0B3-4B9B5892E8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E35" i="4" l="1"/>
  <c r="E46" i="4" s="1"/>
  <c r="F48" i="4" l="1"/>
  <c r="F46" i="4"/>
  <c r="F30" i="4"/>
  <c r="F26" i="4"/>
  <c r="F24" i="4"/>
  <c r="F14" i="4"/>
  <c r="E48" i="4"/>
  <c r="E30" i="4"/>
  <c r="E26" i="4"/>
  <c r="E24" i="4"/>
  <c r="E14" i="4"/>
  <c r="C28" i="4"/>
  <c r="C26" i="4"/>
  <c r="C13" i="4"/>
  <c r="B28" i="4"/>
  <c r="B26" i="4"/>
  <c r="B13" i="4"/>
  <c r="F42" i="4"/>
  <c r="E42" i="4"/>
  <c r="F35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<sst xmlns="http://schemas.openxmlformats.org/spreadsheetml/2006/main" count="62" uniqueCount="61">
  <si>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</si>
  <si>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</si>
  <si>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</si>
  <si>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</si>
  <si>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</si>
  <si>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</si>
  <si>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</si>
  <si>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</si>
  <si>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</si>
  <si>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</si>
  <si>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</si>
  <si>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</si>
  <si>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</si>
  <si>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</si>
  <si>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</si>
  <si>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</si>
  <si>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</si>
  <si>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</si>
  <si>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</si>
  <si>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</si>
  <si>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</si>
  <si>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</si>
  <si>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</si>
  <si>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</si>
  <si>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</si>
  <si>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</si>
  <si>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</si>
  <si>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</si>
  <si>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</si>
  <si>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</si>
  <si>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</si>
  <si>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</si>
  <si>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</si>
  <si>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</si>
  <si>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</si>
  <si>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</si>
  <si>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</si>
  <si>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</si>
  <si>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</si>
  <si>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</si>
  <si>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</si>
  <si>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</si>
  <si>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</si>
  <si>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</si>
  <si>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</si>
  <si>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</si>
  <si>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</si>
  <si>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</si>
  <si>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</si>
  <si>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</si>
  <si>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</si>
  <si>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</si>
  <si>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</si>
  <si>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</si>
  <si>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</si>
  <si>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</si>
  <si>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</si>
  <si>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</si>
  <si>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</si>
  <si>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CORONEO, GTO.
ESTADO DE SITUACION FINANCIERA
 AL 31 DE DICIEMBRE DEL 2024
(Cifras en pesos)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</si>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</sst>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5</xdr:col>
      <xdr:colOff>312420</xdr:colOff>
      <xdr:row>61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1D758B-B2C6-4F2B-98D2-19B80E51798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7580"/>
          <a:ext cx="9448800" cy="15163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I54" sqref="I54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4" t="s">
        <v>59</v>
      </c>
      <c r="B1" s="25"/>
      <c r="C1" s="25"/>
      <c r="D1" s="25"/>
      <c r="E1" s="25"/>
      <c r="F1" s="26"/>
    </row>
    <row r="2" spans="1:6" x14ac:dyDescent="0.2">
      <c r="A2" s="23" t="s">
        <v>51</v>
      </c>
      <c r="B2" s="23">
        <v>2024</v>
      </c>
      <c r="C2" s="23">
        <v>2023</v>
      </c>
      <c r="D2" s="23" t="s">
        <v>51</v>
      </c>
      <c r="E2" s="23">
        <v>2024</v>
      </c>
      <c r="F2" s="23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21029902.149999999</v>
      </c>
      <c r="C5" s="10">
        <v>42270995.049999997</v>
      </c>
      <c r="D5" s="9" t="s">
        <v>36</v>
      </c>
      <c r="E5" s="10">
        <v>2385037.15</v>
      </c>
      <c r="F5" s="11">
        <v>2932487.94</v>
      </c>
    </row>
    <row r="6" spans="1:6" x14ac:dyDescent="0.2">
      <c r="A6" s="9" t="s">
        <v>23</v>
      </c>
      <c r="B6" s="10">
        <v>2458563.59</v>
      </c>
      <c r="C6" s="10">
        <v>1037693.4399999999</v>
      </c>
      <c r="D6" s="9" t="s">
        <v>37</v>
      </c>
      <c r="E6" s="10">
        <v>864981.49</v>
      </c>
      <c r="F6" s="11">
        <v>864758.14</v>
      </c>
    </row>
    <row r="7" spans="1:6" x14ac:dyDescent="0.2">
      <c r="A7" s="9" t="s">
        <v>24</v>
      </c>
      <c r="B7" s="10">
        <v>1432199.48</v>
      </c>
      <c r="C7" s="10">
        <v>3265835.89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0</v>
      </c>
      <c r="C9" s="10">
        <v>0</v>
      </c>
      <c r="D9" s="9" t="s">
        <v>38</v>
      </c>
      <c r="E9" s="10">
        <v>41134.080000000002</v>
      </c>
      <c r="F9" s="10">
        <v>41134.080000000002</v>
      </c>
    </row>
    <row r="10" spans="1:6" ht="20.399999999999999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52</v>
      </c>
      <c r="B13" s="13">
        <f>SUM(B5:B11)</f>
        <v>24920665.219999999</v>
      </c>
      <c r="C13" s="13">
        <f>SUM(C5:C11)</f>
        <v>46574524.379999995</v>
      </c>
      <c r="D13" s="12"/>
      <c r="E13" s="14"/>
      <c r="F13" s="15"/>
    </row>
    <row r="14" spans="1:6" x14ac:dyDescent="0.2">
      <c r="A14" s="16"/>
      <c r="B14" s="7"/>
      <c r="C14" s="7"/>
      <c r="D14" s="8" t="s">
        <v>55</v>
      </c>
      <c r="E14" s="17">
        <f>SUM(E5:E12)</f>
        <v>3291152.7199999997</v>
      </c>
      <c r="F14" s="17">
        <f>SUM(F5:F12)</f>
        <v>3838380.16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7295</v>
      </c>
      <c r="C17" s="10">
        <v>0</v>
      </c>
      <c r="D17" s="9" t="s">
        <v>9</v>
      </c>
      <c r="E17" s="10">
        <v>28979.69</v>
      </c>
      <c r="F17" s="11">
        <v>1184620.8</v>
      </c>
    </row>
    <row r="18" spans="1:6" x14ac:dyDescent="0.2">
      <c r="A18" s="9" t="s">
        <v>30</v>
      </c>
      <c r="B18" s="10">
        <v>295277548.81999999</v>
      </c>
      <c r="C18" s="10">
        <v>195178838.66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54881304.859999999</v>
      </c>
      <c r="C19" s="10">
        <v>48818341.600000001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851919.56</v>
      </c>
      <c r="C20" s="10">
        <v>782319.56</v>
      </c>
      <c r="D20" s="9" t="s">
        <v>41</v>
      </c>
      <c r="E20" s="10">
        <v>0</v>
      </c>
      <c r="F20" s="11">
        <v>0</v>
      </c>
    </row>
    <row r="21" spans="1:6" ht="20.399999999999999" x14ac:dyDescent="0.2">
      <c r="A21" s="9" t="s">
        <v>33</v>
      </c>
      <c r="B21" s="10">
        <v>0</v>
      </c>
      <c r="C21" s="10">
        <v>0</v>
      </c>
      <c r="D21" s="9" t="s">
        <v>57</v>
      </c>
      <c r="E21" s="10">
        <v>0</v>
      </c>
      <c r="F21" s="11">
        <v>0</v>
      </c>
    </row>
    <row r="22" spans="1:6" x14ac:dyDescent="0.2">
      <c r="A22" s="9" t="s">
        <v>34</v>
      </c>
      <c r="B22" s="10">
        <v>0</v>
      </c>
      <c r="C22" s="10">
        <v>0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8">
        <v>0</v>
      </c>
      <c r="C24" s="11">
        <v>0</v>
      </c>
      <c r="D24" s="8" t="s">
        <v>56</v>
      </c>
      <c r="E24" s="13">
        <f>SUM(E17:E22)</f>
        <v>28979.69</v>
      </c>
      <c r="F24" s="13">
        <f>SUM(F17:F22)</f>
        <v>1184620.8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53</v>
      </c>
      <c r="B26" s="13">
        <f>SUM(B16:B24)</f>
        <v>351018068.24000001</v>
      </c>
      <c r="C26" s="13">
        <f>SUM(C16:C24)</f>
        <v>244779499.81999999</v>
      </c>
      <c r="D26" s="19" t="s">
        <v>50</v>
      </c>
      <c r="E26" s="13">
        <f>E14+E24</f>
        <v>3320132.4099999997</v>
      </c>
      <c r="F26" s="13">
        <f>F14+F24</f>
        <v>5023000.96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54</v>
      </c>
      <c r="B28" s="13">
        <f>B13+B26</f>
        <v>375938733.46000004</v>
      </c>
      <c r="C28" s="13">
        <f>C13+C26</f>
        <v>291354024.19999999</v>
      </c>
      <c r="D28" s="6" t="s">
        <v>43</v>
      </c>
      <c r="E28" s="7"/>
      <c r="F28" s="7"/>
    </row>
    <row r="29" spans="1:6" x14ac:dyDescent="0.2">
      <c r="A29" s="20"/>
      <c r="B29" s="21"/>
      <c r="C29" s="15"/>
      <c r="D29" s="16"/>
      <c r="E29" s="7"/>
      <c r="F29" s="7"/>
    </row>
    <row r="30" spans="1:6" x14ac:dyDescent="0.2">
      <c r="A30" s="20"/>
      <c r="B30" s="21"/>
      <c r="C30" s="15"/>
      <c r="D30" s="8" t="s">
        <v>42</v>
      </c>
      <c r="E30" s="13">
        <f>SUM(E31:E33)</f>
        <v>6624960.1200000001</v>
      </c>
      <c r="F30" s="13">
        <f>SUM(F31:F33)</f>
        <v>13574630.189999999</v>
      </c>
    </row>
    <row r="31" spans="1:6" x14ac:dyDescent="0.2">
      <c r="A31" s="20"/>
      <c r="B31" s="21"/>
      <c r="C31" s="15"/>
      <c r="D31" s="9" t="s">
        <v>2</v>
      </c>
      <c r="E31" s="10">
        <v>420489.44</v>
      </c>
      <c r="F31" s="11">
        <v>420489.44</v>
      </c>
    </row>
    <row r="32" spans="1:6" x14ac:dyDescent="0.2">
      <c r="A32" s="20"/>
      <c r="B32" s="21"/>
      <c r="C32" s="15"/>
      <c r="D32" s="9" t="s">
        <v>13</v>
      </c>
      <c r="E32" s="10">
        <v>0</v>
      </c>
      <c r="F32" s="11">
        <v>0</v>
      </c>
    </row>
    <row r="33" spans="1:6" x14ac:dyDescent="0.2">
      <c r="A33" s="20"/>
      <c r="B33" s="21"/>
      <c r="C33" s="15"/>
      <c r="D33" s="9" t="s">
        <v>45</v>
      </c>
      <c r="E33" s="10">
        <v>6204470.6799999997</v>
      </c>
      <c r="F33" s="11">
        <v>13154140.75</v>
      </c>
    </row>
    <row r="34" spans="1:6" x14ac:dyDescent="0.2">
      <c r="A34" s="20"/>
      <c r="B34" s="21"/>
      <c r="C34" s="15"/>
      <c r="D34" s="12"/>
      <c r="E34" s="7"/>
      <c r="F34" s="15"/>
    </row>
    <row r="35" spans="1:6" x14ac:dyDescent="0.2">
      <c r="A35" s="20"/>
      <c r="B35" s="21"/>
      <c r="C35" s="15"/>
      <c r="D35" s="8" t="s">
        <v>44</v>
      </c>
      <c r="E35" s="13">
        <f>SUM(E36:E40)</f>
        <v>365993640.93000001</v>
      </c>
      <c r="F35" s="13">
        <f>SUM(F36:F40)</f>
        <v>272756393.04999995</v>
      </c>
    </row>
    <row r="36" spans="1:6" x14ac:dyDescent="0.2">
      <c r="A36" s="20"/>
      <c r="B36" s="21"/>
      <c r="C36" s="15"/>
      <c r="D36" s="9" t="s">
        <v>46</v>
      </c>
      <c r="E36" s="10">
        <v>92986533.879999995</v>
      </c>
      <c r="F36" s="11">
        <v>-73981671.030000001</v>
      </c>
    </row>
    <row r="37" spans="1:6" x14ac:dyDescent="0.2">
      <c r="A37" s="20"/>
      <c r="B37" s="21"/>
      <c r="C37" s="15"/>
      <c r="D37" s="9" t="s">
        <v>14</v>
      </c>
      <c r="E37" s="10">
        <v>269571509.79000002</v>
      </c>
      <c r="F37" s="11">
        <v>343302466.81999999</v>
      </c>
    </row>
    <row r="38" spans="1:6" x14ac:dyDescent="0.2">
      <c r="A38" s="20"/>
      <c r="B38" s="21"/>
      <c r="C38" s="15"/>
      <c r="D38" s="9" t="s">
        <v>3</v>
      </c>
      <c r="E38" s="10">
        <v>4539626</v>
      </c>
      <c r="F38" s="11">
        <v>4539626</v>
      </c>
    </row>
    <row r="39" spans="1:6" x14ac:dyDescent="0.2">
      <c r="A39" s="20"/>
      <c r="B39" s="21"/>
      <c r="C39" s="15"/>
      <c r="D39" s="9" t="s">
        <v>4</v>
      </c>
      <c r="E39" s="10">
        <v>0</v>
      </c>
      <c r="F39" s="11">
        <v>0</v>
      </c>
    </row>
    <row r="40" spans="1:6" x14ac:dyDescent="0.2">
      <c r="A40" s="20"/>
      <c r="B40" s="21"/>
      <c r="C40" s="15"/>
      <c r="D40" s="9" t="s">
        <v>47</v>
      </c>
      <c r="E40" s="10">
        <v>-1104028.74</v>
      </c>
      <c r="F40" s="11">
        <v>-1104028.74</v>
      </c>
    </row>
    <row r="41" spans="1:6" x14ac:dyDescent="0.2">
      <c r="A41" s="20"/>
      <c r="B41" s="21"/>
      <c r="C41" s="15"/>
      <c r="D41" s="12"/>
      <c r="E41" s="7"/>
      <c r="F41" s="15"/>
    </row>
    <row r="42" spans="1:6" ht="20.399999999999999" x14ac:dyDescent="0.2">
      <c r="A42" s="20"/>
      <c r="B42" s="21"/>
      <c r="C42" s="15"/>
      <c r="D42" s="8" t="s">
        <v>58</v>
      </c>
      <c r="E42" s="13">
        <f>SUM(E43:E44)</f>
        <v>0</v>
      </c>
      <c r="F42" s="13">
        <f>SUM(F43:F44)</f>
        <v>0</v>
      </c>
    </row>
    <row r="43" spans="1:6" x14ac:dyDescent="0.2">
      <c r="A43" s="20"/>
      <c r="B43" s="21"/>
      <c r="C43" s="15"/>
      <c r="D43" s="9" t="s">
        <v>15</v>
      </c>
      <c r="E43" s="10">
        <v>0</v>
      </c>
      <c r="F43" s="11">
        <v>0</v>
      </c>
    </row>
    <row r="44" spans="1:6" x14ac:dyDescent="0.2">
      <c r="A44" s="20"/>
      <c r="B44" s="21"/>
      <c r="C44" s="15"/>
      <c r="D44" s="9" t="s">
        <v>16</v>
      </c>
      <c r="E44" s="10">
        <v>0</v>
      </c>
      <c r="F44" s="11">
        <v>0</v>
      </c>
    </row>
    <row r="45" spans="1:6" x14ac:dyDescent="0.2">
      <c r="A45" s="20"/>
      <c r="B45" s="21"/>
      <c r="C45" s="15"/>
      <c r="D45" s="12"/>
      <c r="E45" s="7"/>
      <c r="F45" s="15"/>
    </row>
    <row r="46" spans="1:6" x14ac:dyDescent="0.2">
      <c r="A46" s="20"/>
      <c r="B46" s="21"/>
      <c r="C46" s="15"/>
      <c r="D46" s="8" t="s">
        <v>48</v>
      </c>
      <c r="E46" s="13">
        <f>E30+E35+E42</f>
        <v>372618601.05000001</v>
      </c>
      <c r="F46" s="13">
        <f>F30+F35+F42</f>
        <v>286331023.23999995</v>
      </c>
    </row>
    <row r="47" spans="1:6" x14ac:dyDescent="0.2">
      <c r="A47" s="20"/>
      <c r="B47" s="21"/>
      <c r="C47" s="15"/>
      <c r="D47" s="16"/>
      <c r="E47" s="7"/>
      <c r="F47" s="15"/>
    </row>
    <row r="48" spans="1:6" x14ac:dyDescent="0.2">
      <c r="A48" s="20"/>
      <c r="B48" s="21"/>
      <c r="C48" s="15"/>
      <c r="D48" s="8" t="s">
        <v>49</v>
      </c>
      <c r="E48" s="13">
        <f>E26+E46</f>
        <v>375938733.46000004</v>
      </c>
      <c r="F48" s="13">
        <f>F26+F46</f>
        <v>291354024.19999993</v>
      </c>
    </row>
    <row r="49" spans="1:6" x14ac:dyDescent="0.2">
      <c r="A49" s="20"/>
      <c r="B49" s="21"/>
      <c r="C49" s="21"/>
      <c r="D49" s="22"/>
      <c r="E49" s="15"/>
      <c r="F49" s="15"/>
    </row>
    <row r="51" spans="1:6" ht="13.2" x14ac:dyDescent="0.2">
      <c r="A51" s="5" t="s">
        <v>60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Tesorerìa</cp:lastModifiedBy>
  <cp:lastPrinted>2021-02-11T18:38:56Z</cp:lastPrinted>
  <dcterms:created xsi:type="dcterms:W3CDTF">2012-12-11T20:26:08Z</dcterms:created>
  <dcterms:modified xsi:type="dcterms:W3CDTF">2025-02-07T18:03:22Z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