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S:\Sistecad\Contacad\Salen\032023\"/>
    </mc:Choice>
  </mc:AlternateContent>
  <xr:revisionPtr revIDLastSave="0" documentId="13_ncr:1_{212273C5-6C61-449C-896D-365B0ABBE9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definedNames>
    <definedName name="Print_Area" localSheetId="0">FFF!$A$1:$D$41</definedName>
  </definedNames>
  <calcPr calcId="191028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C39" i="1" l="1"/>
  <c r="D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<sst xmlns="http://schemas.openxmlformats.org/spreadsheetml/2006/main" count="44" uniqueCount="36">
  <si>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</si>
  <si>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</si>
  <si>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</si>
  <si>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</si>
  <si>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</si>
  <si>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</si>
  <si>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</si>
  <si>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</si>
  <si>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</si>
  <si>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</si>
  <si>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</si>
  <si>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</si>
  <si>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</si>
  <si>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</si>
  <si>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</si>
  <si>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</si>
  <si>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</si>
  <si>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</si>
  <si>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</si>
  <si>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</si>
  <si>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</si>
  <si>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</si>
  <si>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</si>
  <si>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</si>
  <si>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</si>
  <si>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</si>
  <si>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</si>
  <si>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</si>
  <si>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</si>
  <si>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</si>
  <si>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</si>
  <si>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</si>
  <si>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</si>
  <si>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</si>
  <si>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</si>
  <si>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CORONEO, GTO.
FLUJO DE FONDOS 
 DEL 01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</si>
</sst>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40</xdr:row>
      <xdr:rowOff>0</xdr:rowOff>
    </xdr:from>
    <xdr:to>
      <xdr:col>3</xdr:col>
      <xdr:colOff>1104901</xdr:colOff>
      <xdr:row>54</xdr:row>
      <xdr:rowOff>15011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A58EF8-4535-4472-AAE3-4AD4671CA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554980"/>
          <a:ext cx="6545580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showGridLines="0" tabSelected="1" topLeftCell="A19" zoomScaleNormal="100" workbookViewId="0">
      <selection activeCell="A29" sqref="A29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5" ht="39.9" customHeight="1" x14ac:dyDescent="0.2">
      <c r="A1" s="32" t="s">
        <v>35</v>
      </c>
      <c r="B1" s="33"/>
      <c r="C1" s="33"/>
      <c r="D1" s="34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95214281.780000001</v>
      </c>
      <c r="C3" s="19">
        <f t="shared" ref="C3:D3" si="0">SUM(C4:C13)</f>
        <v>91087297.069999993</v>
      </c>
      <c r="D3" s="2">
        <f t="shared" si="0"/>
        <v>91087296.530000001</v>
      </c>
    </row>
    <row r="4" spans="1:5" x14ac:dyDescent="0.2">
      <c r="A4" s="14" t="s">
        <v>5</v>
      </c>
      <c r="B4" s="20">
        <v>4404672.59</v>
      </c>
      <c r="C4" s="20">
        <v>4563990.99</v>
      </c>
      <c r="D4" s="3">
        <v>4563990.99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7858.62</v>
      </c>
      <c r="C6" s="20">
        <v>8500</v>
      </c>
      <c r="D6" s="3">
        <v>8500</v>
      </c>
      <c r="E6" s="29"/>
    </row>
    <row r="7" spans="1:5" x14ac:dyDescent="0.2">
      <c r="A7" s="14" t="s">
        <v>8</v>
      </c>
      <c r="B7" s="20">
        <v>2001229.64</v>
      </c>
      <c r="C7" s="20">
        <v>1899429.21</v>
      </c>
      <c r="D7" s="3">
        <v>1899428.67</v>
      </c>
      <c r="E7" s="29"/>
    </row>
    <row r="8" spans="1:5" x14ac:dyDescent="0.2">
      <c r="A8" s="14" t="s">
        <v>9</v>
      </c>
      <c r="B8" s="20">
        <v>3194178.47</v>
      </c>
      <c r="C8" s="20">
        <v>3883128.83</v>
      </c>
      <c r="D8" s="3">
        <v>3883128.83</v>
      </c>
      <c r="E8" s="29"/>
    </row>
    <row r="9" spans="1:5" x14ac:dyDescent="0.2">
      <c r="A9" s="14" t="s">
        <v>10</v>
      </c>
      <c r="B9" s="20">
        <v>202285.41</v>
      </c>
      <c r="C9" s="20">
        <v>934902.69</v>
      </c>
      <c r="D9" s="3">
        <v>934902.69</v>
      </c>
      <c r="E9" s="29"/>
    </row>
    <row r="10" spans="1:5" x14ac:dyDescent="0.2">
      <c r="A10" s="14" t="s">
        <v>11</v>
      </c>
      <c r="B10" s="20">
        <v>0</v>
      </c>
      <c r="C10" s="20">
        <v>0</v>
      </c>
      <c r="D10" s="3">
        <v>0</v>
      </c>
      <c r="E10" s="29"/>
    </row>
    <row r="11" spans="1:5" x14ac:dyDescent="0.2">
      <c r="A11" s="14" t="s">
        <v>12</v>
      </c>
      <c r="B11" s="20">
        <v>85404057.049999997</v>
      </c>
      <c r="C11" s="20">
        <v>79797345.349999994</v>
      </c>
      <c r="D11" s="3">
        <v>79797345.349999994</v>
      </c>
      <c r="E11" s="29"/>
    </row>
    <row r="12" spans="1:5" x14ac:dyDescent="0.2">
      <c r="A12" s="14" t="s">
        <v>13</v>
      </c>
      <c r="B12" s="20">
        <v>0</v>
      </c>
      <c r="C12" s="20">
        <v>0</v>
      </c>
      <c r="D12" s="3">
        <v>0</v>
      </c>
      <c r="E12" s="29"/>
    </row>
    <row r="13" spans="1:5" x14ac:dyDescent="0.2">
      <c r="A13" s="14" t="s">
        <v>14</v>
      </c>
      <c r="B13" s="20">
        <v>0</v>
      </c>
      <c r="C13" s="20">
        <v>0</v>
      </c>
      <c r="D13" s="3">
        <v>0</v>
      </c>
      <c r="E13" s="30"/>
    </row>
    <row r="14" spans="1:5" x14ac:dyDescent="0.2">
      <c r="A14" s="7" t="s">
        <v>15</v>
      </c>
      <c r="B14" s="21">
        <f>SUM(B15:B23)</f>
        <v>112963887.63000001</v>
      </c>
      <c r="C14" s="21">
        <f t="shared" ref="C14:D14" si="1">SUM(C15:C23)</f>
        <v>82864938.209999993</v>
      </c>
      <c r="D14" s="4">
        <f t="shared" si="1"/>
        <v>82210603.709999993</v>
      </c>
    </row>
    <row r="15" spans="1:5" x14ac:dyDescent="0.2">
      <c r="A15" s="14" t="s">
        <v>16</v>
      </c>
      <c r="B15" s="20">
        <v>36490469.190000005</v>
      </c>
      <c r="C15" s="20">
        <v>25048290.169999998</v>
      </c>
      <c r="D15" s="3">
        <v>24766466.819999997</v>
      </c>
      <c r="E15" s="30"/>
    </row>
    <row r="16" spans="1:5" x14ac:dyDescent="0.2">
      <c r="A16" s="14" t="s">
        <v>17</v>
      </c>
      <c r="B16" s="20">
        <v>5032577.01</v>
      </c>
      <c r="C16" s="20">
        <v>4409414.5699999994</v>
      </c>
      <c r="D16" s="3">
        <v>4416208.629999999</v>
      </c>
      <c r="E16" s="29"/>
    </row>
    <row r="17" spans="1:5" x14ac:dyDescent="0.2">
      <c r="A17" s="14" t="s">
        <v>18</v>
      </c>
      <c r="B17" s="20">
        <v>7990885.2000000002</v>
      </c>
      <c r="C17" s="20">
        <v>13065514.609999999</v>
      </c>
      <c r="D17" s="3">
        <v>13056664.619999997</v>
      </c>
      <c r="E17" s="30"/>
    </row>
    <row r="18" spans="1:5" x14ac:dyDescent="0.2">
      <c r="A18" s="14" t="s">
        <v>13</v>
      </c>
      <c r="B18" s="20">
        <v>15711978.08</v>
      </c>
      <c r="C18" s="20">
        <v>16484337.57</v>
      </c>
      <c r="D18" s="3">
        <v>16482481.57</v>
      </c>
      <c r="E18" s="29"/>
    </row>
    <row r="19" spans="1:5" x14ac:dyDescent="0.2">
      <c r="A19" s="14" t="s">
        <v>19</v>
      </c>
      <c r="B19" s="20">
        <v>1079186.5</v>
      </c>
      <c r="C19" s="20">
        <v>3393055.58</v>
      </c>
      <c r="D19" s="3">
        <v>3393055.58</v>
      </c>
      <c r="E19" s="30"/>
    </row>
    <row r="20" spans="1:5" x14ac:dyDescent="0.2">
      <c r="A20" s="14" t="s">
        <v>20</v>
      </c>
      <c r="B20" s="20">
        <v>16394949.699999999</v>
      </c>
      <c r="C20" s="20">
        <v>20464325.710000001</v>
      </c>
      <c r="D20" s="3">
        <v>20095726.489999998</v>
      </c>
      <c r="E20" s="29"/>
    </row>
    <row r="21" spans="1:5" x14ac:dyDescent="0.2">
      <c r="A21" s="14" t="s">
        <v>21</v>
      </c>
      <c r="B21" s="20">
        <v>30100.51</v>
      </c>
      <c r="C21" s="20">
        <v>0</v>
      </c>
      <c r="D21" s="3">
        <v>0</v>
      </c>
      <c r="E21" s="30"/>
    </row>
    <row r="22" spans="1:5" x14ac:dyDescent="0.2">
      <c r="A22" s="14" t="s">
        <v>22</v>
      </c>
      <c r="B22" s="20">
        <v>30233741.440000001</v>
      </c>
      <c r="C22" s="20">
        <v>0</v>
      </c>
      <c r="D22" s="3">
        <v>0</v>
      </c>
      <c r="E22" s="29"/>
    </row>
    <row r="23" spans="1:5" x14ac:dyDescent="0.2">
      <c r="A23" s="14" t="s">
        <v>23</v>
      </c>
      <c r="B23" s="20">
        <v>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-17749605.850000009</v>
      </c>
      <c r="C24" s="22">
        <f>C3-C14</f>
        <v>8222358.8599999994</v>
      </c>
      <c r="D24" s="5">
        <f>D3-D14</f>
        <v>8876692.8200000077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99178031.629999995</v>
      </c>
      <c r="C27" s="19">
        <f>SUM(C28:C34)</f>
        <v>94963333.039999992</v>
      </c>
      <c r="D27" s="2">
        <f>SUM(D28:D34)</f>
        <v>94963332.5</v>
      </c>
    </row>
    <row r="28" spans="1:5" x14ac:dyDescent="0.2">
      <c r="A28" s="11" t="s">
        <v>26</v>
      </c>
      <c r="B28" s="23">
        <v>0</v>
      </c>
      <c r="C28" s="23">
        <v>0</v>
      </c>
      <c r="D28" s="16">
        <v>0</v>
      </c>
      <c r="E28" s="31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1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1"/>
    </row>
    <row r="31" spans="1:5" x14ac:dyDescent="0.2">
      <c r="A31" s="11" t="s">
        <v>29</v>
      </c>
      <c r="B31" s="23">
        <v>13773974.579999998</v>
      </c>
      <c r="C31" s="23">
        <v>15165987.689999999</v>
      </c>
      <c r="D31" s="16">
        <v>15165987.149999999</v>
      </c>
      <c r="E31" s="31"/>
    </row>
    <row r="32" spans="1:5" x14ac:dyDescent="0.2">
      <c r="A32" s="11" t="s">
        <v>30</v>
      </c>
      <c r="B32" s="23">
        <v>24069939.190000001</v>
      </c>
      <c r="C32" s="23">
        <v>20559392</v>
      </c>
      <c r="D32" s="16">
        <v>20559392</v>
      </c>
      <c r="E32" s="31"/>
    </row>
    <row r="33" spans="1:5" x14ac:dyDescent="0.2">
      <c r="A33" s="11" t="s">
        <v>31</v>
      </c>
      <c r="B33" s="23">
        <v>61334117.860000007</v>
      </c>
      <c r="C33" s="23">
        <v>59237953.350000001</v>
      </c>
      <c r="D33" s="16">
        <v>59237953.349999994</v>
      </c>
      <c r="E33" s="31"/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  <c r="E34" s="31"/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99178031.629999995</v>
      </c>
      <c r="C39" s="25">
        <f t="shared" ref="C39:D39" si="2">C27+C35</f>
        <v>94963333.039999992</v>
      </c>
      <c r="D39" s="18">
        <f t="shared" si="2"/>
        <v>94963332.5</v>
      </c>
    </row>
  </sheetData>
  <mergeCells count="1">
    <mergeCell ref="A1:D1"/>
  </mergeCells>
  <pageMargins left="0.7" right="0.7" top="0.75" bottom="0.75" header="0.3" footer="0.3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Tesorerìa</cp:lastModifiedBy>
  <cp:revision/>
  <cp:lastPrinted>2023-10-26T20:00:17Z</cp:lastPrinted>
  <dcterms:created xsi:type="dcterms:W3CDTF">2017-12-20T04:54:53Z</dcterms:created>
  <dcterms:modified xsi:type="dcterms:W3CDTF">2023-10-26T20:00:23Z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