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istecad\Contacad\Salen\022023\"/>
    </mc:Choice>
  </mc:AlternateContent>
  <xr:revisionPtr revIDLastSave="0" documentId="13_ncr:1_{CF9F74B8-A5B1-454C-9A4C-C146B73D42E7}" xr6:coauthVersionLast="47" xr6:coauthVersionMax="47" xr10:uidLastSave="{00000000-0000-0000-0000-000000000000}"/>
  <bookViews>
    <workbookView xWindow="-108" yWindow="-108" windowWidth="23256" windowHeight="12456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<sst xmlns="http://schemas.openxmlformats.org/spreadsheetml/2006/main" count="219" uniqueCount="161">
  <si>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</si>
  <si>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</si>
  <si>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</si>
  <si>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</si>
  <si>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</si>
  <si>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</si>
  <si>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</si>
  <si>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</si>
  <si>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</si>
  <si>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</si>
  <si>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</si>
  <si>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</si>
  <si>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</si>
  <si>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</si>
  <si>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</si>
  <si>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</si>
  <si>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</si>
  <si>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</si>
  <si>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</si>
  <si>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</si>
  <si>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</si>
  <si>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</si>
  <si>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</si>
  <si>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</si>
  <si>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</si>
  <si>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</si>
  <si>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</si>
  <si>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</si>
  <si>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</si>
  <si>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</si>
  <si>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</si>
  <si>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</si>
  <si>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</si>
  <si>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</si>
  <si>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</si>
  <si>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</si>
  <si>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</si>
  <si>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</si>
  <si>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</si>
  <si>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</si>
  <si>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</si>
  <si>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</si>
  <si>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</si>
  <si>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</si>
  <si>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</si>
  <si>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</si>
  <si>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</si>
  <si>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</si>
  <si>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</si>
  <si>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</si>
  <si>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</si>
  <si>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</si>
  <si>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</si>
  <si>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</si>
  <si>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</si>
  <si>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</si>
  <si>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</si>
  <si>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</si>
  <si>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</si>
  <si>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</si>
  <si>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</si>
  <si>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</si>
  <si>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</si>
  <si>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</si>
  <si>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</si>
  <si>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</si>
  <si>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</si>
  <si>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</si>
  <si>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</si>
  <si>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</si>
  <si>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</si>
  <si>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</si>
  <si>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</si>
  <si>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</si>
  <si>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</si>
  <si>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</si>
  <si>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</si>
  <si>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</si>
  <si>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</si>
  <si>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</si>
  <si>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</si>
  <si>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</si>
  <si>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</si>
  <si>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</si>
  <si>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</si>
  <si>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</si>
  <si>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</si>
  <si>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</si>
  <si>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</si>
  <si>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</si>
  <si>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</si>
  <si>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</si>
  <si>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</si>
  <si>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</si>
  <si>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</si>
  <si>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</si>
  <si>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</si>
  <si>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</si>
  <si>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</si>
  <si>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</si>
  <si>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</si>
  <si>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</si>
  <si>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</si>
  <si>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</si>
  <si>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</si>
  <si>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</si>
  <si>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</si>
  <si>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</si>
  <si>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</si>
  <si>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</si>
  <si>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</si>
  <si>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</si>
  <si>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</si>
  <si>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</si>
  <si>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</si>
  <si>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</si>
  <si>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</si>
  <si>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</si>
  <si>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</si>
  <si>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</si>
  <si>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</si>
  <si>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</si>
  <si>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</si>
  <si>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</si>
  <si>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</si>
  <si>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</si>
  <si>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</si>
  <si>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</si>
  <si>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CORONEO, GTO.
ESTADO ANALÍTICO DEL EJERCICIO DEL PRESUPUESTO DE EGRESOS 
CLASIFICACIÓN ECONÓMICA (POR TIPO DE GASTO)
 DEL 1 DE ENERO DEL 2023 AL 30 DE JUNIO DEL 2023</t>
  </si>
  <si>
    <t>MUNICIPIO DE CORONEO, GTO.
ESTADO ANALÍTICO DEL EJERCICIO DEL PRESUPUESTO DE EGRESOS 
CLASIFICACIÓN FUNCIONAL (FINALIDAD Y FUNCIÓN)
 DEL 01 DE ENERO DEL 2023 AL 30 DE JUNIO DEL 2023</t>
  </si>
  <si>
    <t>SECTOR PARAESTATAL DEL GOBIERNO MUNICIPAL DE MUNICIPIO DE CORONEO, GTO.
ESTADO ANALÍTICO DEL EJERCICIO DEL PRESUPUESTO DE EGRESOS 
CLASIFICACIÓN ADMINISTRATIVA
DEL 1 DE ENERO DEL 2023 AL 30 DE JUNIO DEL 2023</t>
  </si>
  <si>
    <t>GOBIERNO MUNICIPAL DE MUNICIPIO DE CORONEO, GTO.
ESTADO ANALÍTICO DEL EJERCICIO DEL PRESUPUESTO DE EGRESOS 
CLASIFICACIÓN ADMINISTRATIVA
DEL 1 DE ENERO DEL 2023 AL 30 DE JUNIO DEL 2023</t>
  </si>
  <si>
    <t>01102 Presidente municipal</t>
  </si>
  <si>
    <t>01103 Regidores municipales</t>
  </si>
  <si>
    <t>01104 Sindico municipal</t>
  </si>
  <si>
    <t>01201 Comunicacion social</t>
  </si>
  <si>
    <t>01202 Contraloria municipal</t>
  </si>
  <si>
    <t>01203 DESARROLLO ECONOMICO Y TURISMO</t>
  </si>
  <si>
    <t>01204 Direccion de la Mujer y el Migrante</t>
  </si>
  <si>
    <t>01206 Oficialia mayor</t>
  </si>
  <si>
    <t>01207 Secretaria de ayuntamiento</t>
  </si>
  <si>
    <t>01208 Tesoreria municipal</t>
  </si>
  <si>
    <t>01209 Unidad de acceso a la informacion public</t>
  </si>
  <si>
    <t>01301 Policia municipal</t>
  </si>
  <si>
    <t>01302 Proteccion civil</t>
  </si>
  <si>
    <t>01303 Trÿnsito municipal</t>
  </si>
  <si>
    <t>01401 Desarrollo rural</t>
  </si>
  <si>
    <t>01402 Desarrollo social</t>
  </si>
  <si>
    <t>01403 Desarrollo urbano y obras publicas</t>
  </si>
  <si>
    <t>01404 Mantenimiento y bacheo</t>
  </si>
  <si>
    <t>01405 Obras publicas municipales</t>
  </si>
  <si>
    <t>01406 Planeacion para el Desarrollo Municipal</t>
  </si>
  <si>
    <t>01501 Accion civica</t>
  </si>
  <si>
    <t>01504 Direccion de Educacion y Cultura</t>
  </si>
  <si>
    <t>01506 DERECHOS HUMANOS</t>
  </si>
  <si>
    <t>01608 Servicio Publicos</t>
  </si>
  <si>
    <t>01801 Ramo 33 Fondo l</t>
  </si>
  <si>
    <t>01802 Ramo 33 Fondo ll</t>
  </si>
  <si>
    <t>01803 Convenios</t>
  </si>
  <si>
    <t>MUNICIPIO DE CORONEO, GTO.
ESTADO ANALÍTICO DEL EJERCICIO DEL PRESUPUESTO DE EGRESOS 
CLASIFICACIÓN ADMINISTRATIVA
DEL 1 DE ENERO DEL 2023 AL 30 DE JUNIO DEL 2023</t>
  </si>
  <si>
    <t>MUNICIPIO DE CORONEO, GTO.
ESTADO ANALÍTICO DEL EJERCICIO DEL PRESUPUESTO DE EGRESOS POR OBJETO DEL GASTO (CAPÍTULO Y CONCEPTO)
DEL 1 DE ENERO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</si>
</sst>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4" fontId="5" fillId="0" borderId="12" xfId="0" applyNumberFormat="1" applyFont="1" applyBorder="1" applyProtection="1">
      <protection locked="0"/>
    </xf>
    <xf numFmtId="4" fontId="5" fillId="0" borderId="14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9" fillId="0" borderId="13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3" xfId="0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5" fillId="0" borderId="3" xfId="9" applyFont="1" applyBorder="1" applyAlignment="1">
      <alignment horizontal="center" vertical="center"/>
    </xf>
    <xf numFmtId="0" fontId="9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5" fillId="0" borderId="12" xfId="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9" fillId="0" borderId="9" xfId="0" applyFont="1" applyBorder="1" applyAlignment="1" applyProtection="1">
      <alignment horizontal="left"/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5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9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9" fillId="0" borderId="5" xfId="0" applyFont="1" applyBorder="1" applyAlignment="1" applyProtection="1">
      <alignment horizontal="left" indent="1"/>
      <protection locked="0"/>
    </xf>
    <xf numFmtId="0" fontId="9" fillId="0" borderId="5" xfId="0" applyFont="1" applyBorder="1" applyAlignment="1" applyProtection="1">
      <alignment horizontal="left" indent="2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</cellXfs>
  <cellStyles count="3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2 6" xfId="31" xr:uid="{00000000-0005-0000-0000-000007000000}"/>
    <cellStyle name="Millares 3" xfId="5" xr:uid="{00000000-0005-0000-0000-000008000000}"/>
    <cellStyle name="Millares 3 2" xfId="17" xr:uid="{00000000-0005-0000-0000-000009000000}"/>
    <cellStyle name="Millares 3 2 2" xfId="27" xr:uid="{00000000-0005-0000-0000-00000A000000}"/>
    <cellStyle name="Millares 3 3" xfId="22" xr:uid="{00000000-0005-0000-0000-00000B000000}"/>
    <cellStyle name="Millares 3 4" xfId="32" xr:uid="{00000000-0005-0000-0000-00000C000000}"/>
    <cellStyle name="Moneda 2" xfId="6" xr:uid="{00000000-0005-0000-0000-00000D000000}"/>
    <cellStyle name="Normal" xfId="0" builtinId="0"/>
    <cellStyle name="Normal 2" xfId="7" xr:uid="{00000000-0005-0000-0000-00000F000000}"/>
    <cellStyle name="Normal 2 2" xfId="8" xr:uid="{00000000-0005-0000-0000-000010000000}"/>
    <cellStyle name="Normal 2 3" xfId="18" xr:uid="{00000000-0005-0000-0000-000011000000}"/>
    <cellStyle name="Normal 2 3 2" xfId="28" xr:uid="{00000000-0005-0000-0000-000012000000}"/>
    <cellStyle name="Normal 2 4" xfId="23" xr:uid="{00000000-0005-0000-0000-000013000000}"/>
    <cellStyle name="Normal 2 5" xfId="33" xr:uid="{00000000-0005-0000-0000-000014000000}"/>
    <cellStyle name="Normal 3" xfId="9" xr:uid="{00000000-0005-0000-0000-000015000000}"/>
    <cellStyle name="Normal 4" xfId="10" xr:uid="{00000000-0005-0000-0000-000016000000}"/>
    <cellStyle name="Normal 4 2" xfId="11" xr:uid="{00000000-0005-0000-0000-000017000000}"/>
    <cellStyle name="Normal 5" xfId="12" xr:uid="{00000000-0005-0000-0000-000018000000}"/>
    <cellStyle name="Normal 5 2" xfId="13" xr:uid="{00000000-0005-0000-0000-000019000000}"/>
    <cellStyle name="Normal 6" xfId="14" xr:uid="{00000000-0005-0000-0000-00001A000000}"/>
    <cellStyle name="Normal 6 2" xfId="15" xr:uid="{00000000-0005-0000-0000-00001B000000}"/>
    <cellStyle name="Normal 6 2 2" xfId="20" xr:uid="{00000000-0005-0000-0000-00001C000000}"/>
    <cellStyle name="Normal 6 2 2 2" xfId="30" xr:uid="{00000000-0005-0000-0000-00001D000000}"/>
    <cellStyle name="Normal 6 2 3" xfId="25" xr:uid="{00000000-0005-0000-0000-00001E000000}"/>
    <cellStyle name="Normal 6 2 4" xfId="35" xr:uid="{00000000-0005-0000-0000-00001F000000}"/>
    <cellStyle name="Normal 6 3" xfId="19" xr:uid="{00000000-0005-0000-0000-000020000000}"/>
    <cellStyle name="Normal 6 3 2" xfId="29" xr:uid="{00000000-0005-0000-0000-000021000000}"/>
    <cellStyle name="Normal 6 4" xfId="24" xr:uid="{00000000-0005-0000-0000-000022000000}"/>
    <cellStyle name="Normal 6 5" xfId="34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0</xdr:rowOff>
    </xdr:from>
    <xdr:to>
      <xdr:col>6</xdr:col>
      <xdr:colOff>937260</xdr:colOff>
      <xdr:row>92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35EA4F-5109-491F-8D1F-C18308317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28960"/>
          <a:ext cx="9250680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17</xdr:row>
      <xdr:rowOff>0</xdr:rowOff>
    </xdr:from>
    <xdr:to>
      <xdr:col>6</xdr:col>
      <xdr:colOff>922020</xdr:colOff>
      <xdr:row>31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CB7EC6-678B-4BA8-ADC9-1B8C065F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27020"/>
          <a:ext cx="8343899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6</xdr:col>
      <xdr:colOff>914400</xdr:colOff>
      <xdr:row>88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02AFAF-5291-4CE1-8119-4A80D62E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31040"/>
          <a:ext cx="9037320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6</xdr:col>
      <xdr:colOff>845820</xdr:colOff>
      <xdr:row>58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DB45A6-295F-47CF-A25E-AC4AD0C15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54140"/>
          <a:ext cx="923544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topLeftCell="A55" workbookViewId="0">
      <selection activeCell="J89" sqref="J89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7" ht="45" customHeight="1" x14ac:dyDescent="0.2">
      <c r="A1" s="43" t="s">
        <v>160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2" t="s">
        <v>10</v>
      </c>
      <c r="B5" s="5">
        <f>SUM(B6:B12)</f>
        <v>36490469.190000005</v>
      </c>
      <c r="C5" s="5">
        <f t="shared" ref="C5:G5" si="0">SUM(C6:C12)</f>
        <v>256829.1</v>
      </c>
      <c r="D5" s="5">
        <f t="shared" si="0"/>
        <v>36747298.289999999</v>
      </c>
      <c r="E5" s="5">
        <f t="shared" si="0"/>
        <v>16803231.600000001</v>
      </c>
      <c r="F5" s="5">
        <f t="shared" si="0"/>
        <v>16666841.460000001</v>
      </c>
      <c r="G5" s="5">
        <f t="shared" si="0"/>
        <v>19944066.690000001</v>
      </c>
    </row>
    <row r="6" spans="1:7" x14ac:dyDescent="0.2">
      <c r="A6" s="40" t="s">
        <v>11</v>
      </c>
      <c r="B6" s="6">
        <v>17185488.800000001</v>
      </c>
      <c r="C6" s="6">
        <v>-212617.55</v>
      </c>
      <c r="D6" s="6">
        <v>16972871.25</v>
      </c>
      <c r="E6" s="6">
        <v>8233117.2300000004</v>
      </c>
      <c r="F6" s="6">
        <v>8219739.8899999997</v>
      </c>
      <c r="G6" s="6">
        <v>8739754.0199999996</v>
      </c>
    </row>
    <row r="7" spans="1:7" x14ac:dyDescent="0.2">
      <c r="A7" s="40" t="s">
        <v>12</v>
      </c>
      <c r="B7" s="6">
        <v>636561.39</v>
      </c>
      <c r="C7" s="6">
        <v>666.22</v>
      </c>
      <c r="D7" s="6">
        <v>637227.61</v>
      </c>
      <c r="E7" s="6">
        <v>862187.81</v>
      </c>
      <c r="F7" s="6">
        <v>862187.81</v>
      </c>
      <c r="G7" s="6">
        <v>-224960.2</v>
      </c>
    </row>
    <row r="8" spans="1:7" x14ac:dyDescent="0.2">
      <c r="A8" s="40" t="s">
        <v>13</v>
      </c>
      <c r="B8" s="6">
        <v>4808235.26</v>
      </c>
      <c r="C8" s="6">
        <v>-20816.75</v>
      </c>
      <c r="D8" s="6">
        <v>4787418.51</v>
      </c>
      <c r="E8" s="6">
        <v>966351.39</v>
      </c>
      <c r="F8" s="6">
        <v>850951.39</v>
      </c>
      <c r="G8" s="6">
        <v>3821067.12</v>
      </c>
    </row>
    <row r="9" spans="1:7" x14ac:dyDescent="0.2">
      <c r="A9" s="40" t="s">
        <v>14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40" t="s">
        <v>15</v>
      </c>
      <c r="B10" s="6">
        <v>13860183.74</v>
      </c>
      <c r="C10" s="6">
        <v>489597.18</v>
      </c>
      <c r="D10" s="6">
        <v>14349780.92</v>
      </c>
      <c r="E10" s="6">
        <v>6741575.1699999999</v>
      </c>
      <c r="F10" s="6">
        <v>6733962.3700000001</v>
      </c>
      <c r="G10" s="6">
        <v>7608205.75</v>
      </c>
    </row>
    <row r="11" spans="1:7" x14ac:dyDescent="0.2">
      <c r="A11" s="40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40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2" t="s">
        <v>123</v>
      </c>
      <c r="B13" s="6">
        <f>SUM(B14:B22)</f>
        <v>5032577.01</v>
      </c>
      <c r="C13" s="6">
        <f t="shared" ref="C13:G13" si="1">SUM(C14:C22)</f>
        <v>1551630.13</v>
      </c>
      <c r="D13" s="6">
        <f t="shared" si="1"/>
        <v>6584207.1400000006</v>
      </c>
      <c r="E13" s="6">
        <f t="shared" si="1"/>
        <v>2847869.7299999995</v>
      </c>
      <c r="F13" s="6">
        <f t="shared" si="1"/>
        <v>2842978.1899999995</v>
      </c>
      <c r="G13" s="6">
        <f t="shared" si="1"/>
        <v>3736337.41</v>
      </c>
    </row>
    <row r="14" spans="1:7" x14ac:dyDescent="0.2">
      <c r="A14" s="40" t="s">
        <v>18</v>
      </c>
      <c r="B14" s="6">
        <v>999352.75</v>
      </c>
      <c r="C14" s="6">
        <v>231615.43</v>
      </c>
      <c r="D14" s="6">
        <v>1230968.18</v>
      </c>
      <c r="E14" s="6">
        <v>557369.16</v>
      </c>
      <c r="F14" s="6">
        <v>552477.62</v>
      </c>
      <c r="G14" s="6">
        <v>673599.02</v>
      </c>
    </row>
    <row r="15" spans="1:7" x14ac:dyDescent="0.2">
      <c r="A15" s="40" t="s">
        <v>19</v>
      </c>
      <c r="B15" s="6">
        <v>663209.76</v>
      </c>
      <c r="C15" s="6">
        <v>12000</v>
      </c>
      <c r="D15" s="6">
        <v>675209.76</v>
      </c>
      <c r="E15" s="6">
        <v>323460.55</v>
      </c>
      <c r="F15" s="6">
        <v>323460.55</v>
      </c>
      <c r="G15" s="6">
        <v>351749.21</v>
      </c>
    </row>
    <row r="16" spans="1:7" x14ac:dyDescent="0.2">
      <c r="A16" s="40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40" t="s">
        <v>21</v>
      </c>
      <c r="B17" s="6">
        <v>151000</v>
      </c>
      <c r="C17" s="6">
        <v>325926.7</v>
      </c>
      <c r="D17" s="6">
        <v>476926.7</v>
      </c>
      <c r="E17" s="6">
        <v>334517.17</v>
      </c>
      <c r="F17" s="6">
        <v>334517.17</v>
      </c>
      <c r="G17" s="6">
        <v>142409.53</v>
      </c>
    </row>
    <row r="18" spans="1:7" x14ac:dyDescent="0.2">
      <c r="A18" s="40" t="s">
        <v>22</v>
      </c>
      <c r="B18" s="6">
        <v>52000</v>
      </c>
      <c r="C18" s="6">
        <v>0</v>
      </c>
      <c r="D18" s="6">
        <v>52000</v>
      </c>
      <c r="E18" s="6">
        <v>8229.2000000000007</v>
      </c>
      <c r="F18" s="6">
        <v>8229.2000000000007</v>
      </c>
      <c r="G18" s="6">
        <v>43770.8</v>
      </c>
    </row>
    <row r="19" spans="1:7" x14ac:dyDescent="0.2">
      <c r="A19" s="40" t="s">
        <v>23</v>
      </c>
      <c r="B19" s="6">
        <v>2565214.5</v>
      </c>
      <c r="C19" s="6">
        <v>909000</v>
      </c>
      <c r="D19" s="6">
        <v>3474214.5</v>
      </c>
      <c r="E19" s="6">
        <v>1431719.44</v>
      </c>
      <c r="F19" s="6">
        <v>1431719.44</v>
      </c>
      <c r="G19" s="6">
        <v>2042495.06</v>
      </c>
    </row>
    <row r="20" spans="1:7" x14ac:dyDescent="0.2">
      <c r="A20" s="40" t="s">
        <v>24</v>
      </c>
      <c r="B20" s="6">
        <v>396300</v>
      </c>
      <c r="C20" s="6">
        <v>69888</v>
      </c>
      <c r="D20" s="6">
        <v>466188</v>
      </c>
      <c r="E20" s="6">
        <v>158186.71</v>
      </c>
      <c r="F20" s="6">
        <v>158186.71</v>
      </c>
      <c r="G20" s="6">
        <v>308001.28999999998</v>
      </c>
    </row>
    <row r="21" spans="1:7" x14ac:dyDescent="0.2">
      <c r="A21" s="40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40" t="s">
        <v>26</v>
      </c>
      <c r="B22" s="6">
        <v>205500</v>
      </c>
      <c r="C22" s="6">
        <v>3200</v>
      </c>
      <c r="D22" s="6">
        <v>208700</v>
      </c>
      <c r="E22" s="6">
        <v>34387.5</v>
      </c>
      <c r="F22" s="6">
        <v>34387.5</v>
      </c>
      <c r="G22" s="6">
        <v>174312.5</v>
      </c>
    </row>
    <row r="23" spans="1:7" x14ac:dyDescent="0.2">
      <c r="A23" s="42" t="s">
        <v>27</v>
      </c>
      <c r="B23" s="6">
        <f>SUM(B24:B32)</f>
        <v>7990885.2000000002</v>
      </c>
      <c r="C23" s="6">
        <f t="shared" ref="C23:G23" si="2">SUM(C24:C32)</f>
        <v>12885628.17</v>
      </c>
      <c r="D23" s="6">
        <f t="shared" si="2"/>
        <v>20876513.370000001</v>
      </c>
      <c r="E23" s="6">
        <f t="shared" si="2"/>
        <v>10371067.949999999</v>
      </c>
      <c r="F23" s="6">
        <f t="shared" si="2"/>
        <v>10371067.949999999</v>
      </c>
      <c r="G23" s="6">
        <f t="shared" si="2"/>
        <v>10505445.42</v>
      </c>
    </row>
    <row r="24" spans="1:7" x14ac:dyDescent="0.2">
      <c r="A24" s="40" t="s">
        <v>28</v>
      </c>
      <c r="B24" s="6">
        <v>715000</v>
      </c>
      <c r="C24" s="6">
        <v>2710892</v>
      </c>
      <c r="D24" s="6">
        <v>3425892</v>
      </c>
      <c r="E24" s="6">
        <v>1156321.3999999999</v>
      </c>
      <c r="F24" s="6">
        <v>1156321.3999999999</v>
      </c>
      <c r="G24" s="6">
        <v>2269570.6</v>
      </c>
    </row>
    <row r="25" spans="1:7" x14ac:dyDescent="0.2">
      <c r="A25" s="40" t="s">
        <v>29</v>
      </c>
      <c r="B25" s="6">
        <v>826600</v>
      </c>
      <c r="C25" s="6">
        <v>400000</v>
      </c>
      <c r="D25" s="6">
        <v>1226600</v>
      </c>
      <c r="E25" s="6">
        <v>460647.84</v>
      </c>
      <c r="F25" s="6">
        <v>460647.84</v>
      </c>
      <c r="G25" s="6">
        <v>765952.16</v>
      </c>
    </row>
    <row r="26" spans="1:7" x14ac:dyDescent="0.2">
      <c r="A26" s="40" t="s">
        <v>30</v>
      </c>
      <c r="B26" s="6">
        <v>845992.1</v>
      </c>
      <c r="C26" s="6">
        <v>1700235.96</v>
      </c>
      <c r="D26" s="6">
        <v>2546228.06</v>
      </c>
      <c r="E26" s="6">
        <v>1770006.47</v>
      </c>
      <c r="F26" s="6">
        <v>1770006.47</v>
      </c>
      <c r="G26" s="6">
        <v>776221.59</v>
      </c>
    </row>
    <row r="27" spans="1:7" x14ac:dyDescent="0.2">
      <c r="A27" s="40" t="s">
        <v>31</v>
      </c>
      <c r="B27" s="6">
        <v>708627.75</v>
      </c>
      <c r="C27" s="6">
        <v>-103000</v>
      </c>
      <c r="D27" s="6">
        <v>605627.75</v>
      </c>
      <c r="E27" s="6">
        <v>453344.72</v>
      </c>
      <c r="F27" s="6">
        <v>453344.72</v>
      </c>
      <c r="G27" s="6">
        <v>152283.03</v>
      </c>
    </row>
    <row r="28" spans="1:7" x14ac:dyDescent="0.2">
      <c r="A28" s="40" t="s">
        <v>32</v>
      </c>
      <c r="B28" s="6">
        <v>1510661.9</v>
      </c>
      <c r="C28" s="6">
        <v>379197.71</v>
      </c>
      <c r="D28" s="6">
        <v>1889859.61</v>
      </c>
      <c r="E28" s="6">
        <v>713050.93</v>
      </c>
      <c r="F28" s="6">
        <v>713220.93</v>
      </c>
      <c r="G28" s="6">
        <v>1176808.68</v>
      </c>
    </row>
    <row r="29" spans="1:7" x14ac:dyDescent="0.2">
      <c r="A29" s="40" t="s">
        <v>33</v>
      </c>
      <c r="B29" s="6">
        <v>168381.2</v>
      </c>
      <c r="C29" s="6">
        <v>41315.53</v>
      </c>
      <c r="D29" s="6">
        <v>209696.73</v>
      </c>
      <c r="E29" s="6">
        <v>129069.93</v>
      </c>
      <c r="F29" s="6">
        <v>129069.93</v>
      </c>
      <c r="G29" s="6">
        <v>80626.8</v>
      </c>
    </row>
    <row r="30" spans="1:7" x14ac:dyDescent="0.2">
      <c r="A30" s="40" t="s">
        <v>34</v>
      </c>
      <c r="B30" s="6">
        <v>438013</v>
      </c>
      <c r="C30" s="6">
        <v>235000</v>
      </c>
      <c r="D30" s="6">
        <v>673013</v>
      </c>
      <c r="E30" s="6">
        <v>227464.93</v>
      </c>
      <c r="F30" s="6">
        <v>227294.93</v>
      </c>
      <c r="G30" s="6">
        <v>445548.07</v>
      </c>
    </row>
    <row r="31" spans="1:7" x14ac:dyDescent="0.2">
      <c r="A31" s="40" t="s">
        <v>35</v>
      </c>
      <c r="B31" s="6">
        <v>1985016.75</v>
      </c>
      <c r="C31" s="6">
        <v>3290486.97</v>
      </c>
      <c r="D31" s="6">
        <v>5275503.72</v>
      </c>
      <c r="E31" s="6">
        <v>1373594.88</v>
      </c>
      <c r="F31" s="6">
        <v>1373594.88</v>
      </c>
      <c r="G31" s="6">
        <v>3901908.84</v>
      </c>
    </row>
    <row r="32" spans="1:7" x14ac:dyDescent="0.2">
      <c r="A32" s="40" t="s">
        <v>36</v>
      </c>
      <c r="B32" s="6">
        <v>792592.5</v>
      </c>
      <c r="C32" s="6">
        <v>4231500</v>
      </c>
      <c r="D32" s="6">
        <v>5024092.5</v>
      </c>
      <c r="E32" s="6">
        <v>4087566.85</v>
      </c>
      <c r="F32" s="6">
        <v>4087566.85</v>
      </c>
      <c r="G32" s="6">
        <v>936525.65</v>
      </c>
    </row>
    <row r="33" spans="1:7" x14ac:dyDescent="0.2">
      <c r="A33" s="42" t="s">
        <v>124</v>
      </c>
      <c r="B33" s="6">
        <f>SUM(B34:B42)</f>
        <v>15711978.08</v>
      </c>
      <c r="C33" s="6">
        <f t="shared" ref="C33:G33" si="3">SUM(C34:C42)</f>
        <v>8015619.7200000007</v>
      </c>
      <c r="D33" s="6">
        <f t="shared" si="3"/>
        <v>23727597.800000001</v>
      </c>
      <c r="E33" s="6">
        <f t="shared" si="3"/>
        <v>11074604.630000001</v>
      </c>
      <c r="F33" s="6">
        <f t="shared" si="3"/>
        <v>11074604.630000001</v>
      </c>
      <c r="G33" s="6">
        <f t="shared" si="3"/>
        <v>12652993.170000002</v>
      </c>
    </row>
    <row r="34" spans="1:7" x14ac:dyDescent="0.2">
      <c r="A34" s="40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40" t="s">
        <v>38</v>
      </c>
      <c r="B35" s="6">
        <v>6772785.1200000001</v>
      </c>
      <c r="C35" s="6">
        <v>1229318.3600000001</v>
      </c>
      <c r="D35" s="6">
        <v>8002103.4800000004</v>
      </c>
      <c r="E35" s="6">
        <v>3879026.2</v>
      </c>
      <c r="F35" s="6">
        <v>3879026.2</v>
      </c>
      <c r="G35" s="6">
        <v>4123077.28</v>
      </c>
    </row>
    <row r="36" spans="1:7" x14ac:dyDescent="0.2">
      <c r="A36" s="40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40" t="s">
        <v>40</v>
      </c>
      <c r="B37" s="6">
        <v>8553347.0199999996</v>
      </c>
      <c r="C37" s="6">
        <v>6466301.3600000003</v>
      </c>
      <c r="D37" s="6">
        <v>15019648.380000001</v>
      </c>
      <c r="E37" s="6">
        <v>6859398.6900000004</v>
      </c>
      <c r="F37" s="6">
        <v>6859398.6900000004</v>
      </c>
      <c r="G37" s="6">
        <v>8160249.6900000004</v>
      </c>
    </row>
    <row r="38" spans="1:7" x14ac:dyDescent="0.2">
      <c r="A38" s="40" t="s">
        <v>41</v>
      </c>
      <c r="B38" s="6">
        <v>183679.44</v>
      </c>
      <c r="C38" s="6">
        <v>150000</v>
      </c>
      <c r="D38" s="6">
        <v>333679.44</v>
      </c>
      <c r="E38" s="6">
        <v>91839.72</v>
      </c>
      <c r="F38" s="6">
        <v>91839.72</v>
      </c>
      <c r="G38" s="6">
        <v>241839.72</v>
      </c>
    </row>
    <row r="39" spans="1:7" x14ac:dyDescent="0.2">
      <c r="A39" s="40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40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40" t="s">
        <v>44</v>
      </c>
      <c r="B41" s="6">
        <v>202166.5</v>
      </c>
      <c r="C41" s="6">
        <v>170000</v>
      </c>
      <c r="D41" s="6">
        <v>372166.5</v>
      </c>
      <c r="E41" s="6">
        <v>244340.02</v>
      </c>
      <c r="F41" s="6">
        <v>244340.02</v>
      </c>
      <c r="G41" s="6">
        <v>127826.48</v>
      </c>
    </row>
    <row r="42" spans="1:7" x14ac:dyDescent="0.2">
      <c r="A42" s="40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2" t="s">
        <v>125</v>
      </c>
      <c r="B43" s="6">
        <f>SUM(B44:B52)</f>
        <v>1079186.5</v>
      </c>
      <c r="C43" s="6">
        <f t="shared" ref="C43:G43" si="4">SUM(C44:C52)</f>
        <v>4403591.8499999996</v>
      </c>
      <c r="D43" s="6">
        <f t="shared" si="4"/>
        <v>5482778.3499999996</v>
      </c>
      <c r="E43" s="6">
        <f t="shared" si="4"/>
        <v>617655.66</v>
      </c>
      <c r="F43" s="6">
        <f t="shared" si="4"/>
        <v>617655.66</v>
      </c>
      <c r="G43" s="6">
        <f t="shared" si="4"/>
        <v>4865122.6900000004</v>
      </c>
    </row>
    <row r="44" spans="1:7" x14ac:dyDescent="0.2">
      <c r="A44" s="40" t="s">
        <v>46</v>
      </c>
      <c r="B44" s="6">
        <v>425500</v>
      </c>
      <c r="C44" s="6">
        <v>571516.34</v>
      </c>
      <c r="D44" s="6">
        <v>997016.34</v>
      </c>
      <c r="E44" s="6">
        <v>476636.78</v>
      </c>
      <c r="F44" s="6">
        <v>476636.78</v>
      </c>
      <c r="G44" s="6">
        <v>520379.56</v>
      </c>
    </row>
    <row r="45" spans="1:7" x14ac:dyDescent="0.2">
      <c r="A45" s="40" t="s">
        <v>47</v>
      </c>
      <c r="B45" s="6">
        <v>15000</v>
      </c>
      <c r="C45" s="6">
        <v>49440.42</v>
      </c>
      <c r="D45" s="6">
        <v>64440.42</v>
      </c>
      <c r="E45" s="6">
        <v>0</v>
      </c>
      <c r="F45" s="6">
        <v>0</v>
      </c>
      <c r="G45" s="6">
        <v>64440.42</v>
      </c>
    </row>
    <row r="46" spans="1:7" x14ac:dyDescent="0.2">
      <c r="A46" s="40" t="s">
        <v>48</v>
      </c>
      <c r="B46" s="6">
        <v>45500</v>
      </c>
      <c r="C46" s="6">
        <v>10500</v>
      </c>
      <c r="D46" s="6">
        <v>56000</v>
      </c>
      <c r="E46" s="6">
        <v>8961.89</v>
      </c>
      <c r="F46" s="6">
        <v>8961.89</v>
      </c>
      <c r="G46" s="6">
        <v>47038.11</v>
      </c>
    </row>
    <row r="47" spans="1:7" x14ac:dyDescent="0.2">
      <c r="A47" s="40" t="s">
        <v>49</v>
      </c>
      <c r="B47" s="6">
        <v>243000</v>
      </c>
      <c r="C47" s="6">
        <v>-243000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40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40" t="s">
        <v>51</v>
      </c>
      <c r="B49" s="6">
        <v>236699</v>
      </c>
      <c r="C49" s="6">
        <v>3990135.09</v>
      </c>
      <c r="D49" s="6">
        <v>4226834.09</v>
      </c>
      <c r="E49" s="6">
        <v>132056.99</v>
      </c>
      <c r="F49" s="6">
        <v>132056.99</v>
      </c>
      <c r="G49" s="6">
        <v>4094777.1</v>
      </c>
    </row>
    <row r="50" spans="1:7" x14ac:dyDescent="0.2">
      <c r="A50" s="40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40" t="s">
        <v>53</v>
      </c>
      <c r="B51" s="6">
        <v>14500</v>
      </c>
      <c r="C51" s="6">
        <v>0</v>
      </c>
      <c r="D51" s="6">
        <v>14500</v>
      </c>
      <c r="E51" s="6">
        <v>0</v>
      </c>
      <c r="F51" s="6">
        <v>0</v>
      </c>
      <c r="G51" s="6">
        <v>14500</v>
      </c>
    </row>
    <row r="52" spans="1:7" x14ac:dyDescent="0.2">
      <c r="A52" s="40" t="s">
        <v>54</v>
      </c>
      <c r="B52" s="6">
        <v>98987.5</v>
      </c>
      <c r="C52" s="6">
        <v>25000</v>
      </c>
      <c r="D52" s="6">
        <v>123987.5</v>
      </c>
      <c r="E52" s="6">
        <v>0</v>
      </c>
      <c r="F52" s="6">
        <v>0</v>
      </c>
      <c r="G52" s="6">
        <v>123987.5</v>
      </c>
    </row>
    <row r="53" spans="1:7" x14ac:dyDescent="0.2">
      <c r="A53" s="42" t="s">
        <v>55</v>
      </c>
      <c r="B53" s="6">
        <f>SUM(B54:B56)</f>
        <v>16394949.699999999</v>
      </c>
      <c r="C53" s="6">
        <f t="shared" ref="C53:G53" si="5">SUM(C54:C56)</f>
        <v>18996549.809999999</v>
      </c>
      <c r="D53" s="6">
        <f t="shared" si="5"/>
        <v>35391499.509999998</v>
      </c>
      <c r="E53" s="6">
        <f t="shared" si="5"/>
        <v>15968075.279999999</v>
      </c>
      <c r="F53" s="6">
        <f t="shared" si="5"/>
        <v>15599476.060000001</v>
      </c>
      <c r="G53" s="6">
        <f t="shared" si="5"/>
        <v>19423424.23</v>
      </c>
    </row>
    <row r="54" spans="1:7" x14ac:dyDescent="0.2">
      <c r="A54" s="40" t="s">
        <v>56</v>
      </c>
      <c r="B54" s="6">
        <v>15522028.26</v>
      </c>
      <c r="C54" s="6">
        <v>17305951.68</v>
      </c>
      <c r="D54" s="6">
        <v>32827979.940000001</v>
      </c>
      <c r="E54" s="6">
        <v>15968075.279999999</v>
      </c>
      <c r="F54" s="6">
        <v>15599476.060000001</v>
      </c>
      <c r="G54" s="6">
        <v>16859904.66</v>
      </c>
    </row>
    <row r="55" spans="1:7" x14ac:dyDescent="0.2">
      <c r="A55" s="40" t="s">
        <v>57</v>
      </c>
      <c r="B55" s="6">
        <v>872921.44</v>
      </c>
      <c r="C55" s="6">
        <v>1690598.13</v>
      </c>
      <c r="D55" s="6">
        <v>2563519.5699999998</v>
      </c>
      <c r="E55" s="6">
        <v>0</v>
      </c>
      <c r="F55" s="6">
        <v>0</v>
      </c>
      <c r="G55" s="6">
        <v>2563519.5699999998</v>
      </c>
    </row>
    <row r="56" spans="1:7" x14ac:dyDescent="0.2">
      <c r="A56" s="40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2" t="s">
        <v>126</v>
      </c>
      <c r="B57" s="6">
        <f>SUM(B58:B64)</f>
        <v>30100.51</v>
      </c>
      <c r="C57" s="6">
        <f t="shared" ref="C57:G57" si="6">SUM(C58:C64)</f>
        <v>0</v>
      </c>
      <c r="D57" s="6">
        <f t="shared" si="6"/>
        <v>30100.51</v>
      </c>
      <c r="E57" s="6">
        <f t="shared" si="6"/>
        <v>0</v>
      </c>
      <c r="F57" s="6">
        <f t="shared" si="6"/>
        <v>0</v>
      </c>
      <c r="G57" s="6">
        <f t="shared" si="6"/>
        <v>30100.51</v>
      </c>
    </row>
    <row r="58" spans="1:7" x14ac:dyDescent="0.2">
      <c r="A58" s="40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40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40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40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40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40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40" t="s">
        <v>65</v>
      </c>
      <c r="B64" s="6">
        <v>30100.51</v>
      </c>
      <c r="C64" s="6">
        <v>0</v>
      </c>
      <c r="D64" s="6">
        <v>30100.51</v>
      </c>
      <c r="E64" s="6">
        <v>0</v>
      </c>
      <c r="F64" s="6">
        <v>0</v>
      </c>
      <c r="G64" s="6">
        <v>30100.51</v>
      </c>
    </row>
    <row r="65" spans="1:7" x14ac:dyDescent="0.2">
      <c r="A65" s="42" t="s">
        <v>127</v>
      </c>
      <c r="B65" s="6">
        <f>SUM(B66:B68)</f>
        <v>30233741.440000001</v>
      </c>
      <c r="C65" s="6">
        <f t="shared" ref="C65:G65" si="7">SUM(C66:C68)</f>
        <v>-28891471.260000002</v>
      </c>
      <c r="D65" s="6">
        <f t="shared" si="7"/>
        <v>1342270.18</v>
      </c>
      <c r="E65" s="6">
        <f t="shared" si="7"/>
        <v>0</v>
      </c>
      <c r="F65" s="6">
        <f t="shared" si="7"/>
        <v>0</v>
      </c>
      <c r="G65" s="6">
        <f t="shared" si="7"/>
        <v>1342270.18</v>
      </c>
    </row>
    <row r="66" spans="1:7" x14ac:dyDescent="0.2">
      <c r="A66" s="40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40" t="s">
        <v>67</v>
      </c>
      <c r="B67" s="6">
        <v>30233741.440000001</v>
      </c>
      <c r="C67" s="6">
        <v>-28891471.260000002</v>
      </c>
      <c r="D67" s="6">
        <v>1342270.18</v>
      </c>
      <c r="E67" s="6">
        <v>0</v>
      </c>
      <c r="F67" s="6">
        <v>0</v>
      </c>
      <c r="G67" s="6">
        <v>1342270.18</v>
      </c>
    </row>
    <row r="68" spans="1:7" x14ac:dyDescent="0.2">
      <c r="A68" s="40" t="s">
        <v>68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</row>
    <row r="69" spans="1:7" x14ac:dyDescent="0.2">
      <c r="A69" s="42" t="s">
        <v>69</v>
      </c>
      <c r="B69" s="6">
        <f>SUM(B70:B76)</f>
        <v>0</v>
      </c>
      <c r="C69" s="6">
        <f t="shared" ref="C69:G69" si="8">SUM(C70:C76)</f>
        <v>0</v>
      </c>
      <c r="D69" s="6">
        <f t="shared" si="8"/>
        <v>0</v>
      </c>
      <c r="E69" s="6">
        <f t="shared" si="8"/>
        <v>0</v>
      </c>
      <c r="F69" s="6">
        <f t="shared" si="8"/>
        <v>0</v>
      </c>
      <c r="G69" s="6">
        <f t="shared" si="8"/>
        <v>0</v>
      </c>
    </row>
    <row r="70" spans="1:7" x14ac:dyDescent="0.2">
      <c r="A70" s="40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40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40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40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40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40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41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38" t="s">
        <v>77</v>
      </c>
      <c r="B77" s="8">
        <v>112963887.63</v>
      </c>
      <c r="C77" s="8">
        <v>17218377.52</v>
      </c>
      <c r="D77" s="8">
        <v>130182265.15000001</v>
      </c>
      <c r="E77" s="8">
        <v>57682504.850000001</v>
      </c>
      <c r="F77" s="8">
        <v>57172623.950000003</v>
      </c>
      <c r="G77" s="8">
        <v>72499760.299999997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workbookViewId="0">
      <selection activeCell="I26" sqref="I26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45" customHeight="1" x14ac:dyDescent="0.2">
      <c r="A1" s="43" t="s">
        <v>128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65225909.479999997</v>
      </c>
      <c r="C6" s="6">
        <v>22709707.120000001</v>
      </c>
      <c r="D6" s="6">
        <v>87935616.599999994</v>
      </c>
      <c r="E6" s="6">
        <v>41096773.909999996</v>
      </c>
      <c r="F6" s="6">
        <v>40955492.229999997</v>
      </c>
      <c r="G6" s="6">
        <v>46838842.689999998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17504236.710000001</v>
      </c>
      <c r="C8" s="6">
        <v>23400141.66</v>
      </c>
      <c r="D8" s="6">
        <v>40904378.369999997</v>
      </c>
      <c r="E8" s="6">
        <v>16585730.939999999</v>
      </c>
      <c r="F8" s="6">
        <v>16217131.720000001</v>
      </c>
      <c r="G8" s="6">
        <v>24318647.43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6">
        <v>30233741.440000001</v>
      </c>
      <c r="C14" s="6">
        <v>-28891471.260000002</v>
      </c>
      <c r="D14" s="6">
        <v>1342270.18</v>
      </c>
      <c r="E14" s="10">
        <v>0</v>
      </c>
      <c r="F14" s="10">
        <v>0</v>
      </c>
      <c r="G14" s="6">
        <v>1342270.18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112963887.63</v>
      </c>
      <c r="C16" s="8">
        <v>17218377.52</v>
      </c>
      <c r="D16" s="8">
        <v>130182265.15000001</v>
      </c>
      <c r="E16" s="8">
        <v>57682504.850000001</v>
      </c>
      <c r="F16" s="8">
        <v>57172623.950000003</v>
      </c>
      <c r="G16" s="8">
        <v>72499760.299999997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2"/>
  <sheetViews>
    <sheetView showGridLines="0" topLeftCell="A31" workbookViewId="0">
      <selection activeCell="J84" sqref="J84"/>
    </sheetView>
  </sheetViews>
  <sheetFormatPr baseColWidth="10" defaultColWidth="12" defaultRowHeight="10.199999999999999" x14ac:dyDescent="0.2"/>
  <cols>
    <col min="1" max="1" width="60.85546875" style="1" customWidth="1"/>
    <col min="2" max="7" width="18.28515625" style="1" customWidth="1"/>
    <col min="8" max="16384" width="12" style="1"/>
  </cols>
  <sheetData>
    <row r="1" spans="1:7" ht="45" customHeight="1" x14ac:dyDescent="0.2">
      <c r="A1" s="43" t="s">
        <v>159</v>
      </c>
      <c r="B1" s="44"/>
      <c r="C1" s="44"/>
      <c r="D1" s="44"/>
      <c r="E1" s="44"/>
      <c r="F1" s="44"/>
      <c r="G1" s="45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6" t="s">
        <v>7</v>
      </c>
    </row>
    <row r="4" spans="1:7" ht="24.9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132</v>
      </c>
      <c r="B7" s="6">
        <v>11462115.539999999</v>
      </c>
      <c r="C7" s="6">
        <v>4515745.8600000003</v>
      </c>
      <c r="D7" s="6">
        <v>15977861.4</v>
      </c>
      <c r="E7" s="6">
        <v>6278077.5599999996</v>
      </c>
      <c r="F7" s="6">
        <v>6278077.5599999996</v>
      </c>
      <c r="G7" s="6">
        <v>9699783.8399999999</v>
      </c>
    </row>
    <row r="8" spans="1:7" x14ac:dyDescent="0.2">
      <c r="A8" s="31" t="s">
        <v>133</v>
      </c>
      <c r="B8" s="6">
        <v>2798603.28</v>
      </c>
      <c r="C8" s="6">
        <v>0</v>
      </c>
      <c r="D8" s="6">
        <v>2798603.28</v>
      </c>
      <c r="E8" s="6">
        <v>1274553.28</v>
      </c>
      <c r="F8" s="6">
        <v>1274553.28</v>
      </c>
      <c r="G8" s="6">
        <v>1524050</v>
      </c>
    </row>
    <row r="9" spans="1:7" x14ac:dyDescent="0.2">
      <c r="A9" s="31" t="s">
        <v>134</v>
      </c>
      <c r="B9" s="6">
        <v>574951.46</v>
      </c>
      <c r="C9" s="6">
        <v>0</v>
      </c>
      <c r="D9" s="6">
        <v>574951.46</v>
      </c>
      <c r="E9" s="6">
        <v>257300.23</v>
      </c>
      <c r="F9" s="6">
        <v>257300.23</v>
      </c>
      <c r="G9" s="6">
        <v>317651.23</v>
      </c>
    </row>
    <row r="10" spans="1:7" x14ac:dyDescent="0.2">
      <c r="A10" s="31" t="s">
        <v>135</v>
      </c>
      <c r="B10" s="6">
        <v>669355.14</v>
      </c>
      <c r="C10" s="6">
        <v>131015.43</v>
      </c>
      <c r="D10" s="6">
        <v>800370.57</v>
      </c>
      <c r="E10" s="6">
        <v>415120.38</v>
      </c>
      <c r="F10" s="6">
        <v>415120.38</v>
      </c>
      <c r="G10" s="6">
        <v>385250.19</v>
      </c>
    </row>
    <row r="11" spans="1:7" x14ac:dyDescent="0.2">
      <c r="A11" s="31" t="s">
        <v>136</v>
      </c>
      <c r="B11" s="6">
        <v>1239732.0900000001</v>
      </c>
      <c r="C11" s="6">
        <v>-307392.8</v>
      </c>
      <c r="D11" s="6">
        <v>932339.29</v>
      </c>
      <c r="E11" s="6">
        <v>314343.36</v>
      </c>
      <c r="F11" s="6">
        <v>314343.36</v>
      </c>
      <c r="G11" s="6">
        <v>617995.93000000005</v>
      </c>
    </row>
    <row r="12" spans="1:7" x14ac:dyDescent="0.2">
      <c r="A12" s="31" t="s">
        <v>137</v>
      </c>
      <c r="B12" s="6">
        <v>983088.47</v>
      </c>
      <c r="C12" s="6">
        <v>258066.67</v>
      </c>
      <c r="D12" s="6">
        <v>1241155.1399999999</v>
      </c>
      <c r="E12" s="6">
        <v>459241.3</v>
      </c>
      <c r="F12" s="6">
        <v>453389.83</v>
      </c>
      <c r="G12" s="6">
        <v>781913.84</v>
      </c>
    </row>
    <row r="13" spans="1:7" x14ac:dyDescent="0.2">
      <c r="A13" s="31" t="s">
        <v>138</v>
      </c>
      <c r="B13" s="6">
        <v>285533.33</v>
      </c>
      <c r="C13" s="6">
        <v>0</v>
      </c>
      <c r="D13" s="6">
        <v>285533.33</v>
      </c>
      <c r="E13" s="6">
        <v>123942</v>
      </c>
      <c r="F13" s="6">
        <v>123942</v>
      </c>
      <c r="G13" s="6">
        <v>161591.32999999999</v>
      </c>
    </row>
    <row r="14" spans="1:7" x14ac:dyDescent="0.2">
      <c r="A14" s="31" t="s">
        <v>139</v>
      </c>
      <c r="B14" s="6">
        <v>5782816.5199999996</v>
      </c>
      <c r="C14" s="6">
        <v>570526.04</v>
      </c>
      <c r="D14" s="6">
        <v>6353342.5599999996</v>
      </c>
      <c r="E14" s="6">
        <v>3349474.75</v>
      </c>
      <c r="F14" s="6">
        <v>3349474.75</v>
      </c>
      <c r="G14" s="6">
        <v>3003867.81</v>
      </c>
    </row>
    <row r="15" spans="1:7" x14ac:dyDescent="0.2">
      <c r="A15" s="31" t="s">
        <v>140</v>
      </c>
      <c r="B15" s="6">
        <v>3033430.21</v>
      </c>
      <c r="C15" s="6">
        <v>80646.42</v>
      </c>
      <c r="D15" s="6">
        <v>3114076.63</v>
      </c>
      <c r="E15" s="6">
        <v>1722875.99</v>
      </c>
      <c r="F15" s="6">
        <v>1607145.99</v>
      </c>
      <c r="G15" s="6">
        <v>1391200.64</v>
      </c>
    </row>
    <row r="16" spans="1:7" x14ac:dyDescent="0.2">
      <c r="A16" s="31" t="s">
        <v>141</v>
      </c>
      <c r="B16" s="6">
        <v>6446646.4199999999</v>
      </c>
      <c r="C16" s="6">
        <v>964168.52</v>
      </c>
      <c r="D16" s="6">
        <v>7410814.9400000004</v>
      </c>
      <c r="E16" s="6">
        <v>3474178.13</v>
      </c>
      <c r="F16" s="6">
        <v>3474178.13</v>
      </c>
      <c r="G16" s="6">
        <v>3936636.81</v>
      </c>
    </row>
    <row r="17" spans="1:7" x14ac:dyDescent="0.2">
      <c r="A17" s="31" t="s">
        <v>142</v>
      </c>
      <c r="B17" s="6">
        <v>265361.33</v>
      </c>
      <c r="C17" s="6">
        <v>80000</v>
      </c>
      <c r="D17" s="6">
        <v>345361.33</v>
      </c>
      <c r="E17" s="6">
        <v>101049.63</v>
      </c>
      <c r="F17" s="6">
        <v>101049.63</v>
      </c>
      <c r="G17" s="6">
        <v>244311.7</v>
      </c>
    </row>
    <row r="18" spans="1:7" x14ac:dyDescent="0.2">
      <c r="A18" s="31" t="s">
        <v>143</v>
      </c>
      <c r="B18" s="6">
        <v>3744376.9</v>
      </c>
      <c r="C18" s="6">
        <v>-144857.39000000001</v>
      </c>
      <c r="D18" s="6">
        <v>3599519.51</v>
      </c>
      <c r="E18" s="6">
        <v>1344566.17</v>
      </c>
      <c r="F18" s="6">
        <v>1344566.17</v>
      </c>
      <c r="G18" s="6">
        <v>2254953.34</v>
      </c>
    </row>
    <row r="19" spans="1:7" x14ac:dyDescent="0.2">
      <c r="A19" s="31" t="s">
        <v>144</v>
      </c>
      <c r="B19" s="6">
        <v>976053.51</v>
      </c>
      <c r="C19" s="6">
        <v>0</v>
      </c>
      <c r="D19" s="6">
        <v>976053.51</v>
      </c>
      <c r="E19" s="6">
        <v>439945.29</v>
      </c>
      <c r="F19" s="6">
        <v>439945.29</v>
      </c>
      <c r="G19" s="6">
        <v>536108.22</v>
      </c>
    </row>
    <row r="20" spans="1:7" x14ac:dyDescent="0.2">
      <c r="A20" s="31" t="s">
        <v>145</v>
      </c>
      <c r="B20" s="6">
        <v>0</v>
      </c>
      <c r="C20" s="6">
        <v>0</v>
      </c>
      <c r="D20" s="6">
        <v>0</v>
      </c>
      <c r="E20" s="6">
        <v>19092.79</v>
      </c>
      <c r="F20" s="6">
        <v>16954.12</v>
      </c>
      <c r="G20" s="6">
        <v>-19092.79</v>
      </c>
    </row>
    <row r="21" spans="1:7" x14ac:dyDescent="0.2">
      <c r="A21" s="31" t="s">
        <v>146</v>
      </c>
      <c r="B21" s="6">
        <v>4470644.43</v>
      </c>
      <c r="C21" s="6">
        <v>-307000.25</v>
      </c>
      <c r="D21" s="6">
        <v>4163644.18</v>
      </c>
      <c r="E21" s="6">
        <v>2654186.12</v>
      </c>
      <c r="F21" s="6">
        <v>2654186.12</v>
      </c>
      <c r="G21" s="6">
        <v>1509458.06</v>
      </c>
    </row>
    <row r="22" spans="1:7" x14ac:dyDescent="0.2">
      <c r="A22" s="31" t="s">
        <v>147</v>
      </c>
      <c r="B22" s="6">
        <v>4215185.99</v>
      </c>
      <c r="C22" s="6">
        <v>3926000</v>
      </c>
      <c r="D22" s="6">
        <v>8141185.9900000002</v>
      </c>
      <c r="E22" s="6">
        <v>4385927.9000000004</v>
      </c>
      <c r="F22" s="6">
        <v>4385211.95</v>
      </c>
      <c r="G22" s="6">
        <v>3755258.09</v>
      </c>
    </row>
    <row r="23" spans="1:7" x14ac:dyDescent="0.2">
      <c r="A23" s="31" t="s">
        <v>148</v>
      </c>
      <c r="B23" s="6">
        <v>5271159.41</v>
      </c>
      <c r="C23" s="6">
        <v>1356380</v>
      </c>
      <c r="D23" s="6">
        <v>6627539.4100000001</v>
      </c>
      <c r="E23" s="6">
        <v>3590814.97</v>
      </c>
      <c r="F23" s="6">
        <v>3589474.98</v>
      </c>
      <c r="G23" s="6">
        <v>3036724.44</v>
      </c>
    </row>
    <row r="24" spans="1:7" x14ac:dyDescent="0.2">
      <c r="A24" s="31" t="s">
        <v>149</v>
      </c>
      <c r="B24" s="6">
        <v>150000</v>
      </c>
      <c r="C24" s="6">
        <v>50000</v>
      </c>
      <c r="D24" s="6">
        <v>200000</v>
      </c>
      <c r="E24" s="6">
        <v>2494</v>
      </c>
      <c r="F24" s="6">
        <v>2494</v>
      </c>
      <c r="G24" s="6">
        <v>197506</v>
      </c>
    </row>
    <row r="25" spans="1:7" x14ac:dyDescent="0.2">
      <c r="A25" s="31" t="s">
        <v>150</v>
      </c>
      <c r="B25" s="6">
        <v>5608133.5700000003</v>
      </c>
      <c r="C25" s="6">
        <v>1887990.33</v>
      </c>
      <c r="D25" s="6">
        <v>7496123.9000000004</v>
      </c>
      <c r="E25" s="6">
        <v>4981002.9000000004</v>
      </c>
      <c r="F25" s="6">
        <v>4612403.68</v>
      </c>
      <c r="G25" s="6">
        <v>2515121</v>
      </c>
    </row>
    <row r="26" spans="1:7" x14ac:dyDescent="0.2">
      <c r="A26" s="31" t="s">
        <v>151</v>
      </c>
      <c r="B26" s="6">
        <v>532528.93000000005</v>
      </c>
      <c r="C26" s="6">
        <v>-61439.65</v>
      </c>
      <c r="D26" s="6">
        <v>471089.28</v>
      </c>
      <c r="E26" s="6">
        <v>198767.01</v>
      </c>
      <c r="F26" s="6">
        <v>198767.01</v>
      </c>
      <c r="G26" s="6">
        <v>272322.27</v>
      </c>
    </row>
    <row r="27" spans="1:7" x14ac:dyDescent="0.2">
      <c r="A27" s="31" t="s">
        <v>152</v>
      </c>
      <c r="B27" s="6">
        <v>1154297.75</v>
      </c>
      <c r="C27" s="6">
        <v>-150306.35</v>
      </c>
      <c r="D27" s="6">
        <v>1003991.4</v>
      </c>
      <c r="E27" s="6">
        <v>301267.11</v>
      </c>
      <c r="F27" s="6">
        <v>301267.11</v>
      </c>
      <c r="G27" s="6">
        <v>702724.29</v>
      </c>
    </row>
    <row r="28" spans="1:7" x14ac:dyDescent="0.2">
      <c r="A28" s="31" t="s">
        <v>153</v>
      </c>
      <c r="B28" s="6">
        <v>1323632.46</v>
      </c>
      <c r="C28" s="6">
        <v>564400</v>
      </c>
      <c r="D28" s="6">
        <v>1888032.46</v>
      </c>
      <c r="E28" s="6">
        <v>886065.12</v>
      </c>
      <c r="F28" s="6">
        <v>883559.52</v>
      </c>
      <c r="G28" s="6">
        <v>1001967.34</v>
      </c>
    </row>
    <row r="29" spans="1:7" x14ac:dyDescent="0.2">
      <c r="A29" s="31" t="s">
        <v>154</v>
      </c>
      <c r="B29" s="6">
        <v>255466.67</v>
      </c>
      <c r="C29" s="6">
        <v>3000</v>
      </c>
      <c r="D29" s="6">
        <v>258466.67</v>
      </c>
      <c r="E29" s="6">
        <v>126722.76</v>
      </c>
      <c r="F29" s="6">
        <v>126722.76</v>
      </c>
      <c r="G29" s="6">
        <v>131743.91</v>
      </c>
    </row>
    <row r="30" spans="1:7" x14ac:dyDescent="0.2">
      <c r="A30" s="31" t="s">
        <v>155</v>
      </c>
      <c r="B30" s="6">
        <v>7106872.5599999996</v>
      </c>
      <c r="C30" s="6">
        <v>391972.92</v>
      </c>
      <c r="D30" s="6">
        <v>7498845.4800000004</v>
      </c>
      <c r="E30" s="6">
        <v>3440486.65</v>
      </c>
      <c r="F30" s="6">
        <v>3440486.65</v>
      </c>
      <c r="G30" s="6">
        <v>4058358.83</v>
      </c>
    </row>
    <row r="31" spans="1:7" x14ac:dyDescent="0.2">
      <c r="A31" s="31" t="s">
        <v>156</v>
      </c>
      <c r="B31" s="6">
        <v>15550750.48</v>
      </c>
      <c r="C31" s="6">
        <v>1933462.51</v>
      </c>
      <c r="D31" s="6">
        <v>17484212.989999998</v>
      </c>
      <c r="E31" s="6">
        <v>0</v>
      </c>
      <c r="F31" s="6">
        <v>0</v>
      </c>
      <c r="G31" s="6">
        <v>17484212.989999998</v>
      </c>
    </row>
    <row r="32" spans="1:7" x14ac:dyDescent="0.2">
      <c r="A32" s="31" t="s">
        <v>157</v>
      </c>
      <c r="B32" s="6">
        <v>8519188.7100000009</v>
      </c>
      <c r="C32" s="6">
        <v>1338842.29</v>
      </c>
      <c r="D32" s="6">
        <v>9858031</v>
      </c>
      <c r="E32" s="6">
        <v>1586145.59</v>
      </c>
      <c r="F32" s="6">
        <v>1586145.59</v>
      </c>
      <c r="G32" s="6">
        <v>8271885.4100000001</v>
      </c>
    </row>
    <row r="33" spans="1:7" x14ac:dyDescent="0.2">
      <c r="A33" s="31" t="s">
        <v>158</v>
      </c>
      <c r="B33" s="6">
        <v>17425618.379999999</v>
      </c>
      <c r="C33" s="6">
        <v>0</v>
      </c>
      <c r="D33" s="6">
        <v>17425618.379999999</v>
      </c>
      <c r="E33" s="6">
        <v>14434857.199999999</v>
      </c>
      <c r="F33" s="6">
        <v>14434857.199999999</v>
      </c>
      <c r="G33" s="6">
        <v>2990761.18</v>
      </c>
    </row>
    <row r="34" spans="1:7" x14ac:dyDescent="0.2">
      <c r="A34" s="31"/>
      <c r="B34" s="6"/>
      <c r="C34" s="6"/>
      <c r="D34" s="6"/>
      <c r="E34" s="6"/>
      <c r="F34" s="6"/>
      <c r="G34" s="6"/>
    </row>
    <row r="35" spans="1:7" x14ac:dyDescent="0.2">
      <c r="A35" s="31"/>
      <c r="B35" s="7"/>
      <c r="C35" s="7"/>
      <c r="D35" s="7"/>
      <c r="E35" s="7"/>
      <c r="F35" s="7"/>
      <c r="G35" s="7"/>
    </row>
    <row r="36" spans="1:7" x14ac:dyDescent="0.2">
      <c r="A36" s="32" t="s">
        <v>77</v>
      </c>
      <c r="B36" s="12">
        <v>109845543.54000001</v>
      </c>
      <c r="C36" s="12">
        <v>17081220.550000001</v>
      </c>
      <c r="D36" s="12">
        <v>126926764.09</v>
      </c>
      <c r="E36" s="12">
        <v>56162498.189999998</v>
      </c>
      <c r="F36" s="12">
        <v>55665617.289999999</v>
      </c>
      <c r="G36" s="12">
        <v>70764265.900000006</v>
      </c>
    </row>
    <row r="39" spans="1:7" ht="45" customHeight="1" x14ac:dyDescent="0.2">
      <c r="A39" s="43" t="s">
        <v>131</v>
      </c>
      <c r="B39" s="44"/>
      <c r="C39" s="44"/>
      <c r="D39" s="44"/>
      <c r="E39" s="44"/>
      <c r="F39" s="44"/>
      <c r="G39" s="45"/>
    </row>
    <row r="41" spans="1:7" x14ac:dyDescent="0.2">
      <c r="A41" s="24"/>
      <c r="B41" s="27" t="s">
        <v>0</v>
      </c>
      <c r="C41" s="28"/>
      <c r="D41" s="28"/>
      <c r="E41" s="28"/>
      <c r="F41" s="29"/>
      <c r="G41" s="46" t="s">
        <v>7</v>
      </c>
    </row>
    <row r="42" spans="1:7" ht="20.399999999999999" x14ac:dyDescent="0.2">
      <c r="A42" s="25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47"/>
    </row>
    <row r="43" spans="1:7" x14ac:dyDescent="0.2">
      <c r="A43" s="26"/>
      <c r="B43" s="4">
        <v>1</v>
      </c>
      <c r="C43" s="4">
        <v>2</v>
      </c>
      <c r="D43" s="4" t="s">
        <v>8</v>
      </c>
      <c r="E43" s="4">
        <v>4</v>
      </c>
      <c r="F43" s="4">
        <v>5</v>
      </c>
      <c r="G43" s="4" t="s">
        <v>9</v>
      </c>
    </row>
    <row r="44" spans="1:7" x14ac:dyDescent="0.2">
      <c r="A44" s="15"/>
      <c r="B44" s="16"/>
      <c r="C44" s="16"/>
      <c r="D44" s="16"/>
      <c r="E44" s="16"/>
      <c r="F44" s="16"/>
      <c r="G44" s="16"/>
    </row>
    <row r="45" spans="1:7" x14ac:dyDescent="0.2">
      <c r="A45" s="31" t="s">
        <v>81</v>
      </c>
      <c r="B45" s="17">
        <v>109845543.54000001</v>
      </c>
      <c r="C45" s="17">
        <v>17081220.550000001</v>
      </c>
      <c r="D45" s="17">
        <v>126926764.09</v>
      </c>
      <c r="E45" s="17">
        <v>56162498.189999998</v>
      </c>
      <c r="F45" s="17">
        <v>55665617.289999999</v>
      </c>
      <c r="G45" s="17">
        <v>70764265.900000006</v>
      </c>
    </row>
    <row r="46" spans="1:7" x14ac:dyDescent="0.2">
      <c r="A46" s="31" t="s">
        <v>82</v>
      </c>
      <c r="B46" s="17"/>
      <c r="C46" s="17"/>
      <c r="D46" s="17"/>
      <c r="E46" s="17"/>
      <c r="F46" s="17"/>
      <c r="G46" s="17"/>
    </row>
    <row r="47" spans="1:7" x14ac:dyDescent="0.2">
      <c r="A47" s="31" t="s">
        <v>83</v>
      </c>
      <c r="B47" s="17"/>
      <c r="C47" s="17"/>
      <c r="D47" s="17"/>
      <c r="E47" s="17"/>
      <c r="F47" s="17"/>
      <c r="G47" s="17"/>
    </row>
    <row r="48" spans="1:7" x14ac:dyDescent="0.2">
      <c r="A48" s="31" t="s">
        <v>84</v>
      </c>
      <c r="B48" s="17"/>
      <c r="C48" s="17"/>
      <c r="D48" s="17"/>
      <c r="E48" s="17"/>
      <c r="F48" s="17"/>
      <c r="G48" s="17"/>
    </row>
    <row r="49" spans="1:8" x14ac:dyDescent="0.2">
      <c r="A49" s="2"/>
      <c r="B49" s="18"/>
      <c r="C49" s="18"/>
      <c r="D49" s="18"/>
      <c r="E49" s="18"/>
      <c r="F49" s="18"/>
      <c r="G49" s="18"/>
    </row>
    <row r="50" spans="1:8" x14ac:dyDescent="0.2">
      <c r="A50" s="32" t="s">
        <v>77</v>
      </c>
      <c r="B50" s="12">
        <v>109845543.54000001</v>
      </c>
      <c r="C50" s="12">
        <v>17081220.550000001</v>
      </c>
      <c r="D50" s="12">
        <v>126926764.09</v>
      </c>
      <c r="E50" s="12">
        <v>56162498.189999998</v>
      </c>
      <c r="F50" s="12">
        <v>55665617.289999999</v>
      </c>
      <c r="G50" s="12">
        <v>70764265.900000006</v>
      </c>
    </row>
    <row r="53" spans="1:8" ht="45" customHeight="1" x14ac:dyDescent="0.2">
      <c r="A53" s="43" t="s">
        <v>130</v>
      </c>
      <c r="B53" s="44"/>
      <c r="C53" s="44"/>
      <c r="D53" s="44"/>
      <c r="E53" s="44"/>
      <c r="F53" s="44"/>
      <c r="G53" s="45"/>
    </row>
    <row r="54" spans="1:8" x14ac:dyDescent="0.2">
      <c r="A54" s="24"/>
      <c r="B54" s="27" t="s">
        <v>0</v>
      </c>
      <c r="C54" s="28"/>
      <c r="D54" s="28"/>
      <c r="E54" s="28"/>
      <c r="F54" s="29"/>
      <c r="G54" s="46" t="s">
        <v>7</v>
      </c>
    </row>
    <row r="55" spans="1:8" ht="20.399999999999999" x14ac:dyDescent="0.2">
      <c r="A55" s="25" t="s">
        <v>1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  <c r="G55" s="47"/>
    </row>
    <row r="56" spans="1:8" x14ac:dyDescent="0.2">
      <c r="A56" s="26"/>
      <c r="B56" s="4">
        <v>1</v>
      </c>
      <c r="C56" s="4">
        <v>2</v>
      </c>
      <c r="D56" s="4" t="s">
        <v>8</v>
      </c>
      <c r="E56" s="4">
        <v>4</v>
      </c>
      <c r="F56" s="4">
        <v>5</v>
      </c>
      <c r="G56" s="4" t="s">
        <v>9</v>
      </c>
    </row>
    <row r="57" spans="1:8" x14ac:dyDescent="0.2">
      <c r="A57" s="15"/>
      <c r="B57" s="16"/>
      <c r="C57" s="16"/>
      <c r="D57" s="16"/>
      <c r="E57" s="16"/>
      <c r="F57" s="16"/>
      <c r="G57" s="16"/>
    </row>
    <row r="58" spans="1:8" ht="20.399999999999999" x14ac:dyDescent="0.2">
      <c r="A58" s="33" t="s">
        <v>85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39"/>
    </row>
    <row r="59" spans="1:8" x14ac:dyDescent="0.2">
      <c r="A59" s="33"/>
      <c r="B59" s="17"/>
      <c r="C59" s="17"/>
      <c r="D59" s="17"/>
      <c r="E59" s="17"/>
      <c r="F59" s="17"/>
      <c r="G59" s="17"/>
      <c r="H59"/>
    </row>
    <row r="60" spans="1:8" x14ac:dyDescent="0.2">
      <c r="A60" s="33" t="s">
        <v>86</v>
      </c>
      <c r="B60" s="17"/>
      <c r="C60" s="17"/>
      <c r="D60" s="17"/>
      <c r="E60" s="17"/>
      <c r="F60" s="17"/>
      <c r="G60" s="17"/>
      <c r="H60"/>
    </row>
    <row r="61" spans="1:8" x14ac:dyDescent="0.2">
      <c r="A61" s="33"/>
      <c r="B61" s="17"/>
      <c r="C61" s="17"/>
      <c r="D61" s="17"/>
      <c r="E61" s="17"/>
      <c r="F61" s="17"/>
      <c r="G61" s="17"/>
      <c r="H61"/>
    </row>
    <row r="62" spans="1:8" ht="20.399999999999999" x14ac:dyDescent="0.2">
      <c r="A62" s="33" t="s">
        <v>87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39"/>
    </row>
    <row r="63" spans="1:8" x14ac:dyDescent="0.2">
      <c r="A63" s="33"/>
      <c r="B63" s="17"/>
      <c r="C63" s="17"/>
      <c r="D63" s="17"/>
      <c r="E63" s="17"/>
      <c r="F63" s="17"/>
      <c r="G63" s="17"/>
      <c r="H63"/>
    </row>
    <row r="64" spans="1:8" ht="20.399999999999999" x14ac:dyDescent="0.2">
      <c r="A64" s="33" t="s">
        <v>88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39"/>
    </row>
    <row r="65" spans="1:8" x14ac:dyDescent="0.2">
      <c r="A65" s="33"/>
      <c r="B65" s="17"/>
      <c r="C65" s="17"/>
      <c r="D65" s="17"/>
      <c r="E65" s="17"/>
      <c r="F65" s="17"/>
      <c r="G65" s="17"/>
      <c r="H65"/>
    </row>
    <row r="66" spans="1:8" ht="20.399999999999999" x14ac:dyDescent="0.2">
      <c r="A66" s="33" t="s">
        <v>89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39"/>
    </row>
    <row r="67" spans="1:8" x14ac:dyDescent="0.2">
      <c r="A67" s="33"/>
      <c r="B67" s="17"/>
      <c r="C67" s="17"/>
      <c r="D67" s="17"/>
      <c r="E67" s="17"/>
      <c r="F67" s="17"/>
      <c r="G67" s="17"/>
      <c r="H67"/>
    </row>
    <row r="68" spans="1:8" ht="20.399999999999999" x14ac:dyDescent="0.2">
      <c r="A68" s="33" t="s">
        <v>90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39"/>
    </row>
    <row r="69" spans="1:8" x14ac:dyDescent="0.2">
      <c r="A69" s="33"/>
      <c r="B69" s="17"/>
      <c r="C69" s="17"/>
      <c r="D69" s="17"/>
      <c r="E69" s="17"/>
      <c r="F69" s="17"/>
      <c r="G69" s="17"/>
      <c r="H69"/>
    </row>
    <row r="70" spans="1:8" ht="20.399999999999999" x14ac:dyDescent="0.2">
      <c r="A70" s="33" t="s">
        <v>91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</row>
    <row r="71" spans="1:8" x14ac:dyDescent="0.2">
      <c r="A71" s="34"/>
      <c r="B71" s="18"/>
      <c r="C71" s="18"/>
      <c r="D71" s="18"/>
      <c r="E71" s="18"/>
      <c r="F71" s="18"/>
      <c r="G71" s="18"/>
    </row>
    <row r="72" spans="1:8" x14ac:dyDescent="0.2">
      <c r="A72" s="23" t="s">
        <v>77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</sheetData>
  <sheetProtection formatCells="0" formatColumns="0" formatRows="0" insertRows="0" deleteRows="0" autoFilter="0"/>
  <mergeCells count="6">
    <mergeCell ref="G3:G4"/>
    <mergeCell ref="G41:G42"/>
    <mergeCell ref="G54:G55"/>
    <mergeCell ref="A1:G1"/>
    <mergeCell ref="A39:G39"/>
    <mergeCell ref="A53:G5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showGridLines="0" tabSelected="1" workbookViewId="0">
      <selection activeCell="K53" sqref="K53"/>
    </sheetView>
  </sheetViews>
  <sheetFormatPr baseColWidth="10" defaultColWidth="12" defaultRowHeight="10.199999999999999" x14ac:dyDescent="0.2"/>
  <cols>
    <col min="1" max="1" width="65.85546875" style="1" customWidth="1"/>
    <col min="2" max="7" width="18.28515625" style="1" customWidth="1"/>
    <col min="8" max="16384" width="12" style="1"/>
  </cols>
  <sheetData>
    <row r="1" spans="1:8" ht="45" customHeight="1" x14ac:dyDescent="0.2">
      <c r="A1" s="43" t="s">
        <v>129</v>
      </c>
      <c r="B1" s="48"/>
      <c r="C1" s="48"/>
      <c r="D1" s="48"/>
      <c r="E1" s="48"/>
      <c r="F1" s="48"/>
      <c r="G1" s="49"/>
    </row>
    <row r="2" spans="1:8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8" ht="24.9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92</v>
      </c>
      <c r="B6" s="6">
        <v>78744466.640000001</v>
      </c>
      <c r="C6" s="6">
        <v>9165156.8800000008</v>
      </c>
      <c r="D6" s="6">
        <v>87909623.519999996</v>
      </c>
      <c r="E6" s="6">
        <v>35138303.109999999</v>
      </c>
      <c r="F6" s="6">
        <v>35020434.439999998</v>
      </c>
      <c r="G6" s="6">
        <v>52771320.409999996</v>
      </c>
    </row>
    <row r="7" spans="1:8" x14ac:dyDescent="0.2">
      <c r="A7" s="30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8" x14ac:dyDescent="0.2">
      <c r="A8" s="30" t="s">
        <v>94</v>
      </c>
      <c r="B8" s="6">
        <v>255466.67</v>
      </c>
      <c r="C8" s="6">
        <v>3000</v>
      </c>
      <c r="D8" s="6">
        <v>258466.67</v>
      </c>
      <c r="E8" s="6">
        <v>126722.76</v>
      </c>
      <c r="F8" s="6">
        <v>126722.76</v>
      </c>
      <c r="G8" s="6">
        <v>131743.91</v>
      </c>
    </row>
    <row r="9" spans="1:8" x14ac:dyDescent="0.2">
      <c r="A9" s="30" t="s">
        <v>95</v>
      </c>
      <c r="B9" s="6">
        <v>67056561.810000002</v>
      </c>
      <c r="C9" s="6">
        <v>8262845.75</v>
      </c>
      <c r="D9" s="6">
        <v>75319407.560000002</v>
      </c>
      <c r="E9" s="6">
        <v>29632748.34</v>
      </c>
      <c r="F9" s="6">
        <v>29517018.34</v>
      </c>
      <c r="G9" s="6">
        <v>45686659.219999999</v>
      </c>
    </row>
    <row r="10" spans="1:8" x14ac:dyDescent="0.2">
      <c r="A10" s="30" t="s">
        <v>96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8" x14ac:dyDescent="0.2">
      <c r="A11" s="30" t="s">
        <v>97</v>
      </c>
      <c r="B11" s="6">
        <v>6446646.4199999999</v>
      </c>
      <c r="C11" s="6">
        <v>964168.52</v>
      </c>
      <c r="D11" s="6">
        <v>7410814.9400000004</v>
      </c>
      <c r="E11" s="6">
        <v>3474178.13</v>
      </c>
      <c r="F11" s="6">
        <v>3474178.13</v>
      </c>
      <c r="G11" s="6">
        <v>3936636.81</v>
      </c>
    </row>
    <row r="12" spans="1:8" x14ac:dyDescent="0.2">
      <c r="A12" s="30" t="s">
        <v>98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8" x14ac:dyDescent="0.2">
      <c r="A13" s="30" t="s">
        <v>99</v>
      </c>
      <c r="B13" s="6">
        <v>4720430.41</v>
      </c>
      <c r="C13" s="6">
        <v>-144857.39000000001</v>
      </c>
      <c r="D13" s="6">
        <v>4575573.0199999996</v>
      </c>
      <c r="E13" s="6">
        <v>1803604.25</v>
      </c>
      <c r="F13" s="6">
        <v>1801465.58</v>
      </c>
      <c r="G13" s="6">
        <v>2771968.77</v>
      </c>
    </row>
    <row r="14" spans="1:8" x14ac:dyDescent="0.2">
      <c r="A14" s="30" t="s">
        <v>36</v>
      </c>
      <c r="B14" s="6">
        <v>265361.33</v>
      </c>
      <c r="C14" s="6">
        <v>80000</v>
      </c>
      <c r="D14" s="6">
        <v>345361.33</v>
      </c>
      <c r="E14" s="6">
        <v>101049.63</v>
      </c>
      <c r="F14" s="6">
        <v>101049.63</v>
      </c>
      <c r="G14" s="6">
        <v>244311.7</v>
      </c>
    </row>
    <row r="15" spans="1:8" x14ac:dyDescent="0.2">
      <c r="A15" s="21"/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/>
    </row>
    <row r="16" spans="1:8" x14ac:dyDescent="0.2">
      <c r="A16" s="20" t="s">
        <v>100</v>
      </c>
      <c r="B16" s="6">
        <v>25647344</v>
      </c>
      <c r="C16" s="6">
        <v>7964997.25</v>
      </c>
      <c r="D16" s="6">
        <v>33612341.25</v>
      </c>
      <c r="E16" s="6">
        <v>17910767.66</v>
      </c>
      <c r="F16" s="6">
        <v>17537606.899999999</v>
      </c>
      <c r="G16" s="6">
        <v>15701573.59</v>
      </c>
    </row>
    <row r="17" spans="1:8" x14ac:dyDescent="0.2">
      <c r="A17" s="30" t="s">
        <v>101</v>
      </c>
      <c r="B17" s="6">
        <v>7106872.5599999996</v>
      </c>
      <c r="C17" s="6">
        <v>391972.92</v>
      </c>
      <c r="D17" s="6">
        <v>7498845.4800000004</v>
      </c>
      <c r="E17" s="6">
        <v>3440486.65</v>
      </c>
      <c r="F17" s="6">
        <v>3440486.65</v>
      </c>
      <c r="G17" s="6">
        <v>4058358.83</v>
      </c>
    </row>
    <row r="18" spans="1:8" x14ac:dyDescent="0.2">
      <c r="A18" s="30" t="s">
        <v>102</v>
      </c>
      <c r="B18" s="6">
        <v>15777007.9</v>
      </c>
      <c r="C18" s="6">
        <v>7158930.6799999997</v>
      </c>
      <c r="D18" s="6">
        <v>22935938.579999998</v>
      </c>
      <c r="E18" s="6">
        <v>13159006.779999999</v>
      </c>
      <c r="F18" s="6">
        <v>12788351.619999999</v>
      </c>
      <c r="G18" s="6">
        <v>9776931.8000000007</v>
      </c>
    </row>
    <row r="19" spans="1:8" x14ac:dyDescent="0.2">
      <c r="A19" s="30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8" x14ac:dyDescent="0.2">
      <c r="A20" s="30" t="s">
        <v>104</v>
      </c>
      <c r="B20" s="6">
        <v>1154297.75</v>
      </c>
      <c r="C20" s="6">
        <v>-150306.35</v>
      </c>
      <c r="D20" s="6">
        <v>1003991.4</v>
      </c>
      <c r="E20" s="6">
        <v>301267.11</v>
      </c>
      <c r="F20" s="6">
        <v>301267.11</v>
      </c>
      <c r="G20" s="6">
        <v>702724.29</v>
      </c>
    </row>
    <row r="21" spans="1:8" x14ac:dyDescent="0.2">
      <c r="A21" s="30" t="s">
        <v>105</v>
      </c>
      <c r="B21" s="6">
        <v>1323632.46</v>
      </c>
      <c r="C21" s="6">
        <v>564400</v>
      </c>
      <c r="D21" s="6">
        <v>1888032.46</v>
      </c>
      <c r="E21" s="6">
        <v>886065.12</v>
      </c>
      <c r="F21" s="6">
        <v>883559.52</v>
      </c>
      <c r="G21" s="6">
        <v>1001967.34</v>
      </c>
    </row>
    <row r="22" spans="1:8" x14ac:dyDescent="0.2">
      <c r="A22" s="30" t="s">
        <v>106</v>
      </c>
      <c r="B22" s="6">
        <v>285533.33</v>
      </c>
      <c r="C22" s="6">
        <v>0</v>
      </c>
      <c r="D22" s="6">
        <v>285533.33</v>
      </c>
      <c r="E22" s="6">
        <v>123942</v>
      </c>
      <c r="F22" s="6">
        <v>123942</v>
      </c>
      <c r="G22" s="6">
        <v>161591.32999999999</v>
      </c>
    </row>
    <row r="23" spans="1:8" x14ac:dyDescent="0.2">
      <c r="A23" s="30" t="s">
        <v>107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8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/>
    </row>
    <row r="25" spans="1:8" x14ac:dyDescent="0.2">
      <c r="A25" s="20" t="s">
        <v>108</v>
      </c>
      <c r="B25" s="6">
        <v>5453732.9000000004</v>
      </c>
      <c r="C25" s="6">
        <v>-48933.58</v>
      </c>
      <c r="D25" s="6">
        <v>5404799.3200000003</v>
      </c>
      <c r="E25" s="6">
        <v>3113427.42</v>
      </c>
      <c r="F25" s="6">
        <v>3107575.95</v>
      </c>
      <c r="G25" s="6">
        <v>2291371.9</v>
      </c>
    </row>
    <row r="26" spans="1:8" x14ac:dyDescent="0.2">
      <c r="A26" s="30" t="s">
        <v>109</v>
      </c>
      <c r="B26" s="6">
        <v>983088.47</v>
      </c>
      <c r="C26" s="6">
        <v>258066.67</v>
      </c>
      <c r="D26" s="6">
        <v>1241155.1399999999</v>
      </c>
      <c r="E26" s="6">
        <v>459241.3</v>
      </c>
      <c r="F26" s="6">
        <v>453389.83</v>
      </c>
      <c r="G26" s="6">
        <v>781913.84</v>
      </c>
    </row>
    <row r="27" spans="1:8" x14ac:dyDescent="0.2">
      <c r="A27" s="30" t="s">
        <v>110</v>
      </c>
      <c r="B27" s="6">
        <v>4470644.43</v>
      </c>
      <c r="C27" s="6">
        <v>-307000.25</v>
      </c>
      <c r="D27" s="6">
        <v>4163644.18</v>
      </c>
      <c r="E27" s="6">
        <v>2654186.12</v>
      </c>
      <c r="F27" s="6">
        <v>2654186.12</v>
      </c>
      <c r="G27" s="6">
        <v>1509458.06</v>
      </c>
    </row>
    <row r="28" spans="1:8" x14ac:dyDescent="0.2">
      <c r="A28" s="30" t="s">
        <v>111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8" x14ac:dyDescent="0.2">
      <c r="A29" s="30" t="s">
        <v>112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8" x14ac:dyDescent="0.2">
      <c r="A30" s="30" t="s">
        <v>113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8" x14ac:dyDescent="0.2">
      <c r="A31" s="30" t="s">
        <v>114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8" x14ac:dyDescent="0.2">
      <c r="A32" s="30" t="s">
        <v>115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8" x14ac:dyDescent="0.2">
      <c r="A33" s="30" t="s">
        <v>116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8" x14ac:dyDescent="0.2">
      <c r="A34" s="30" t="s">
        <v>117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8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/>
    </row>
    <row r="36" spans="1:8" x14ac:dyDescent="0.2">
      <c r="A36" s="20" t="s">
        <v>118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8" x14ac:dyDescent="0.2">
      <c r="A37" s="30" t="s">
        <v>119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8" ht="20.399999999999999" x14ac:dyDescent="0.2">
      <c r="A38" s="30" t="s">
        <v>120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8" x14ac:dyDescent="0.2">
      <c r="A39" s="30" t="s">
        <v>121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8" x14ac:dyDescent="0.2">
      <c r="A40" s="30" t="s">
        <v>122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8" x14ac:dyDescent="0.2">
      <c r="A41" s="21"/>
      <c r="B41" s="6"/>
      <c r="C41" s="6"/>
      <c r="D41" s="6"/>
      <c r="E41" s="6"/>
      <c r="F41" s="6"/>
      <c r="G41" s="6"/>
    </row>
    <row r="42" spans="1:8" x14ac:dyDescent="0.2">
      <c r="A42" s="23" t="s">
        <v>77</v>
      </c>
      <c r="B42" s="12">
        <v>109845543.54000001</v>
      </c>
      <c r="C42" s="12">
        <v>17081220.550000001</v>
      </c>
      <c r="D42" s="12">
        <v>126926764.09</v>
      </c>
      <c r="E42" s="12">
        <v>56162498.189999998</v>
      </c>
      <c r="F42" s="12">
        <v>55665617.289999999</v>
      </c>
      <c r="G42" s="12">
        <v>70764265.900000006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2023-07-19T22:36:22Z</cp:lastPrinted>
  <dcterms:created xsi:type="dcterms:W3CDTF">2014-02-10T03:37:14Z</dcterms:created>
  <dcterms:modified xsi:type="dcterms:W3CDTF">2023-07-19T22:38:22Z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