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7DADF43C-44DA-47AE-BE06-1C9DF367B45F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COG!$A$4:$A$77</definedName>
  </definedNames>
  <calcPr calcId="191029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<sst xmlns="http://schemas.openxmlformats.org/spreadsheetml/2006/main" count="220" uniqueCount="162">
  <si>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</si>
  <si>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</si>
  <si>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</si>
  <si>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</si>
  <si>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</si>
  <si>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</si>
  <si>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</si>
  <si>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</si>
  <si>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</si>
  <si>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</si>
  <si>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</si>
  <si>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</si>
  <si>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</si>
  <si>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</si>
  <si>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</si>
  <si>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</si>
  <si>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</si>
  <si>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</si>
  <si>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</si>
  <si>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</si>
  <si>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</si>
  <si>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</si>
  <si>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</si>
  <si>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</si>
  <si>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</si>
  <si>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</si>
  <si>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</si>
  <si>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</si>
  <si>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</si>
  <si>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</si>
  <si>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</si>
  <si>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</si>
  <si>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</si>
  <si>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</si>
  <si>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</si>
  <si>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</si>
  <si>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</si>
  <si>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</si>
  <si>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</si>
  <si>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</si>
  <si>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</si>
  <si>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</si>
  <si>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</si>
  <si>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</si>
  <si>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</si>
  <si>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</si>
  <si>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</si>
  <si>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</si>
  <si>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</si>
  <si>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</si>
  <si>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</si>
  <si>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</si>
  <si>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</si>
  <si>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</si>
  <si>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</si>
  <si>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</si>
  <si>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</si>
  <si>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</si>
  <si>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</si>
  <si>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</si>
  <si>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</si>
  <si>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</si>
  <si>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</si>
  <si>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</si>
  <si>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</si>
  <si>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</si>
  <si>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</si>
  <si>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</si>
  <si>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</si>
  <si>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</si>
  <si>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</si>
  <si>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</si>
  <si>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</si>
  <si>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</si>
  <si>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</si>
  <si>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</si>
  <si>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</si>
  <si>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</si>
  <si>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</si>
  <si>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</si>
  <si>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</si>
  <si>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</si>
  <si>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</si>
  <si>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</si>
  <si>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</si>
  <si>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</si>
  <si>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</si>
  <si>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</si>
  <si>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</si>
  <si>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</si>
  <si>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</si>
  <si>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</si>
  <si>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</si>
  <si>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</si>
  <si>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</si>
  <si>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</si>
  <si>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</si>
  <si>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</si>
  <si>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</si>
  <si>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</si>
  <si>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</si>
  <si>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</si>
  <si>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</si>
  <si>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</si>
  <si>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</si>
  <si>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</si>
  <si>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</si>
  <si>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</si>
  <si>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</si>
  <si>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</si>
  <si>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</si>
  <si>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</si>
  <si>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</si>
  <si>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</si>
  <si>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</si>
  <si>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</si>
  <si>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</si>
  <si>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</si>
  <si>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</si>
  <si>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</si>
  <si>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</si>
  <si>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</si>
  <si>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</si>
  <si>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</si>
  <si>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</si>
  <si>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</si>
  <si>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</si>
  <si>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</si>
  <si>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CORONEO, GTO.
ESTADO ANALÍTICO DEL EJERCICIO DEL PRESUPUESTO DE EGRESOS POR OBJETO DEL GASTO (CAPÍTULO Y CONCEPTO)
DEL 1 DE ENERO DEL 2023 AL 31 DE DICIEMBRE DEL 2023</t>
  </si>
  <si>
    <t>MUNICIPIO DE CORONEO, GTO.
ESTADO ANALÍTICO DEL EJERCICIO DEL PRESUPUESTO DE EGRESOS 
CLASIFICACIÓN ECONÓMICA (POR TIPO DE GASTO)
DEL 1 DE ENERO DEL 2023 AL 31 DE DICIEMBRE DEL 2023</t>
  </si>
  <si>
    <t>MUNICIPIO DE CORONEO, GTO.
ESTADO ANALÍTICO DEL EJERCICIO DEL PRESUPUESTO DE EGRESOS 
CLASIFICACIÓN FUNCIONAL (FINALIDAD Y FUNCIÓN)
 DEL 01 DE ENERO DEL 2023 AL 31 DE DICIEMBRE DEL 2023</t>
  </si>
  <si>
    <t>SECTOR PARAESTATAL DEL GOBIERNO MUNICIPAL DE MUNICIPIO DE CORONEO, GTO.
ESTADO ANALÍTICO DEL EJERCICIO DEL PRESUPUESTO DE EGRESOS 
CLASIFICACIÓN ADMINISTRATIVA
DEL 1 DE ENERO DEL 2023 AL 31 DE DICIEMBRE DEL 2023</t>
  </si>
  <si>
    <t>GOBIERNO MUNICIPAL DE MUNICIPIO DE CORONEO, GTO.
ESTADO ANALÍTICO DEL EJERCICIO DEL PRESUPUESTO DE EGRESOS 
CLASIFICACIÓN ADMINISTRATIVA
DEL 1 DE ENERO DEL 2023 AL 31 DE DICIEMBRE DEL 2023</t>
  </si>
  <si>
    <t>MUNICIPIO DE CORONEO, GTO.
ESTADO ANALÍTICO DEL EJERCICIO DEL PRESUPUESTO DE EGRESOS 
CLASIFICACIÓN ADMINISTRATIVA
DEL 1 DE ENERO DEL 2023 AL 31 DE DICIEMBRE DEL 2023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</si>
  <si>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</si>
  <si>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</si>
  <si>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</si>
  <si>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</si>
  <si>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</si>
  <si>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 Y TURISMO</t>
  </si>
  <si>
    <t>01204 Direccion de la Mujer y el Migrante</t>
  </si>
  <si>
    <t>01205 Direccion de turismo</t>
  </si>
  <si>
    <t>01206 Oficialia mayor</t>
  </si>
  <si>
    <t>01207 Secretaria de ayuntamiento</t>
  </si>
  <si>
    <t>01208 Tesoreria municipal</t>
  </si>
  <si>
    <t>01209 Unidad de acceso a la informacion public</t>
  </si>
  <si>
    <t>01301 Policia municipal</t>
  </si>
  <si>
    <t>01302 Proteccion civil</t>
  </si>
  <si>
    <t>01303 Trÿnsito municipal</t>
  </si>
  <si>
    <t>01401 Desarrollo rural</t>
  </si>
  <si>
    <t>01402 Desarrollo social</t>
  </si>
  <si>
    <t>01403 Desarrollo urbano y obras publicas</t>
  </si>
  <si>
    <t>01404 Mantenimiento y bacheo</t>
  </si>
  <si>
    <t>01405 Obras publicas municipales</t>
  </si>
  <si>
    <t>01406 Planeacion para el Desarrollo Municipal</t>
  </si>
  <si>
    <t>01501 Accion civica</t>
  </si>
  <si>
    <t>01504 Direccion de Educacion y Cultura</t>
  </si>
  <si>
    <t>01506 DERECHOS HUMANOS</t>
  </si>
  <si>
    <t>01608 Servicio Publicos</t>
  </si>
  <si>
    <t>01801 Ramo 33 Fondo l</t>
  </si>
  <si>
    <t>01802 Ramo 33 Fondo ll</t>
  </si>
  <si>
    <t>01803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</si>
</sst>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9" fillId="2" borderId="7" xfId="9" applyNumberFormat="1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 wrapText="1"/>
    </xf>
    <xf numFmtId="4" fontId="5" fillId="0" borderId="12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3" xfId="0" applyFont="1" applyBorder="1" applyProtection="1">
      <protection locked="0"/>
    </xf>
    <xf numFmtId="4" fontId="9" fillId="0" borderId="7" xfId="0" applyNumberFormat="1" applyFont="1" applyBorder="1" applyProtection="1">
      <protection locked="0"/>
    </xf>
    <xf numFmtId="0" fontId="5" fillId="0" borderId="3" xfId="9" applyFont="1" applyBorder="1" applyAlignment="1">
      <alignment horizontal="center" vertical="center"/>
    </xf>
    <xf numFmtId="0" fontId="9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5" fillId="0" borderId="12" xfId="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9" fillId="0" borderId="9" xfId="0" applyFont="1" applyBorder="1" applyAlignment="1" applyProtection="1">
      <alignment horizontal="left"/>
      <protection locked="0"/>
    </xf>
    <xf numFmtId="0" fontId="9" fillId="2" borderId="3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center" vertical="center"/>
    </xf>
    <xf numFmtId="0" fontId="9" fillId="2" borderId="8" xfId="9" applyFont="1" applyFill="1" applyBorder="1" applyAlignment="1" applyProtection="1">
      <alignment horizontal="centerContinuous" vertical="center" wrapText="1"/>
      <protection locked="0"/>
    </xf>
    <xf numFmtId="0" fontId="9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2" borderId="10" xfId="9" applyFont="1" applyFill="1" applyBorder="1" applyAlignment="1" applyProtection="1">
      <alignment horizontal="centerContinuous" vertical="center" wrapText="1"/>
      <protection locked="0"/>
    </xf>
    <xf numFmtId="0" fontId="5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9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5" fillId="0" borderId="0" xfId="0" applyFont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9" fillId="0" borderId="5" xfId="0" applyFont="1" applyBorder="1" applyAlignment="1" applyProtection="1">
      <alignment horizontal="left" indent="1"/>
      <protection locked="0"/>
    </xf>
    <xf numFmtId="0" fontId="9" fillId="0" borderId="5" xfId="0" applyFont="1" applyBorder="1" applyAlignment="1" applyProtection="1">
      <alignment horizontal="left" indent="2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indent="2"/>
    </xf>
    <xf numFmtId="0" fontId="5" fillId="0" borderId="5" xfId="0" applyFont="1" applyBorder="1" applyAlignment="1">
      <alignment horizontal="left" indent="2"/>
    </xf>
    <xf numFmtId="0" fontId="9" fillId="0" borderId="1" xfId="0" applyFont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4" fontId="9" fillId="2" borderId="12" xfId="9" applyNumberFormat="1" applyFont="1" applyFill="1" applyBorder="1" applyAlignment="1">
      <alignment horizontal="center" vertical="center" wrapText="1"/>
    </xf>
    <xf numFmtId="4" fontId="9" fillId="2" borderId="13" xfId="9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2 6" xfId="31" xr:uid="{00000000-0005-0000-0000-000007000000}"/>
    <cellStyle name="Millares 3" xfId="5" xr:uid="{00000000-0005-0000-0000-000008000000}"/>
    <cellStyle name="Millares 3 2" xfId="17" xr:uid="{00000000-0005-0000-0000-000009000000}"/>
    <cellStyle name="Millares 3 2 2" xfId="27" xr:uid="{00000000-0005-0000-0000-00000A000000}"/>
    <cellStyle name="Millares 3 3" xfId="22" xr:uid="{00000000-0005-0000-0000-00000B000000}"/>
    <cellStyle name="Millares 3 4" xfId="32" xr:uid="{00000000-0005-0000-0000-00000C000000}"/>
    <cellStyle name="Moneda 2" xfId="6" xr:uid="{00000000-0005-0000-0000-00000D000000}"/>
    <cellStyle name="Normal" xfId="0" builtinId="0"/>
    <cellStyle name="Normal 2" xfId="7" xr:uid="{00000000-0005-0000-0000-00000F000000}"/>
    <cellStyle name="Normal 2 2" xfId="8" xr:uid="{00000000-0005-0000-0000-000010000000}"/>
    <cellStyle name="Normal 2 3" xfId="18" xr:uid="{00000000-0005-0000-0000-000011000000}"/>
    <cellStyle name="Normal 2 3 2" xfId="28" xr:uid="{00000000-0005-0000-0000-000012000000}"/>
    <cellStyle name="Normal 2 4" xfId="23" xr:uid="{00000000-0005-0000-0000-000013000000}"/>
    <cellStyle name="Normal 2 5" xfId="33" xr:uid="{00000000-0005-0000-0000-000014000000}"/>
    <cellStyle name="Normal 3" xfId="9" xr:uid="{00000000-0005-0000-0000-000015000000}"/>
    <cellStyle name="Normal 4" xfId="10" xr:uid="{00000000-0005-0000-0000-000016000000}"/>
    <cellStyle name="Normal 4 2" xfId="11" xr:uid="{00000000-0005-0000-0000-000017000000}"/>
    <cellStyle name="Normal 5" xfId="12" xr:uid="{00000000-0005-0000-0000-000018000000}"/>
    <cellStyle name="Normal 5 2" xfId="13" xr:uid="{00000000-0005-0000-0000-000019000000}"/>
    <cellStyle name="Normal 6" xfId="14" xr:uid="{00000000-0005-0000-0000-00001A000000}"/>
    <cellStyle name="Normal 6 2" xfId="15" xr:uid="{00000000-0005-0000-0000-00001B000000}"/>
    <cellStyle name="Normal 6 2 2" xfId="20" xr:uid="{00000000-0005-0000-0000-00001C000000}"/>
    <cellStyle name="Normal 6 2 2 2" xfId="30" xr:uid="{00000000-0005-0000-0000-00001D000000}"/>
    <cellStyle name="Normal 6 2 3" xfId="25" xr:uid="{00000000-0005-0000-0000-00001E000000}"/>
    <cellStyle name="Normal 6 2 4" xfId="35" xr:uid="{00000000-0005-0000-0000-00001F000000}"/>
    <cellStyle name="Normal 6 3" xfId="19" xr:uid="{00000000-0005-0000-0000-000020000000}"/>
    <cellStyle name="Normal 6 3 2" xfId="29" xr:uid="{00000000-0005-0000-0000-000021000000}"/>
    <cellStyle name="Normal 6 4" xfId="24" xr:uid="{00000000-0005-0000-0000-000022000000}"/>
    <cellStyle name="Normal 6 5" xfId="34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6</xdr:col>
      <xdr:colOff>777240</xdr:colOff>
      <xdr:row>93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AD0A54-AB3D-4D16-85F2-FAC02C38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0"/>
          <a:ext cx="9090660" cy="1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0</xdr:rowOff>
    </xdr:from>
    <xdr:to>
      <xdr:col>6</xdr:col>
      <xdr:colOff>670561</xdr:colOff>
      <xdr:row>32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FFB249-CEFF-409B-A763-5EED62479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956560"/>
          <a:ext cx="8092440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6</xdr:col>
      <xdr:colOff>792480</xdr:colOff>
      <xdr:row>89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E0066D-FE28-4FF9-8469-8FCDE9710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60580"/>
          <a:ext cx="8915400" cy="18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6</xdr:col>
      <xdr:colOff>868680</xdr:colOff>
      <xdr:row>54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DBD0BE-EFA8-4B09-851F-1DE12826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54140"/>
          <a:ext cx="925830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showGridLines="0" workbookViewId="0">
      <selection activeCell="E110" sqref="E110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43" t="s">
        <v>128</v>
      </c>
      <c r="B1" s="44"/>
      <c r="C1" s="44"/>
      <c r="D1" s="44"/>
      <c r="E1" s="44"/>
      <c r="F1" s="44"/>
      <c r="G1" s="45"/>
    </row>
    <row r="2" spans="1:7" x14ac:dyDescent="0.2">
      <c r="A2" s="23"/>
      <c r="B2" s="26" t="s">
        <v>0</v>
      </c>
      <c r="C2" s="27"/>
      <c r="D2" s="27"/>
      <c r="E2" s="27"/>
      <c r="F2" s="28"/>
      <c r="G2" s="46" t="s">
        <v>7</v>
      </c>
    </row>
    <row r="3" spans="1:7" ht="24.9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7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1" t="s">
        <v>10</v>
      </c>
      <c r="B5" s="5">
        <f>SUM(B6:B12)</f>
        <v>36490386.830000006</v>
      </c>
      <c r="C5" s="5">
        <f t="shared" ref="C5:G5" si="0">SUM(C6:C12)</f>
        <v>1113905.56</v>
      </c>
      <c r="D5" s="5">
        <f t="shared" si="0"/>
        <v>37604292.390000001</v>
      </c>
      <c r="E5" s="5">
        <f t="shared" si="0"/>
        <v>37954013.360000007</v>
      </c>
      <c r="F5" s="5">
        <f t="shared" si="0"/>
        <v>37556790.009999998</v>
      </c>
      <c r="G5" s="5">
        <f t="shared" si="0"/>
        <v>-349720.97</v>
      </c>
    </row>
    <row r="6" spans="1:7" x14ac:dyDescent="0.2">
      <c r="A6" s="39" t="s">
        <v>11</v>
      </c>
      <c r="B6" s="6">
        <v>17185488.800000001</v>
      </c>
      <c r="C6" s="6">
        <v>-450361.97</v>
      </c>
      <c r="D6" s="6">
        <v>16735126.83</v>
      </c>
      <c r="E6" s="6">
        <v>16789300.760000002</v>
      </c>
      <c r="F6" s="6">
        <v>16721290.09</v>
      </c>
      <c r="G6" s="6">
        <v>-54173.93</v>
      </c>
    </row>
    <row r="7" spans="1:7" x14ac:dyDescent="0.2">
      <c r="A7" s="39" t="s">
        <v>12</v>
      </c>
      <c r="B7" s="6">
        <v>636561.39</v>
      </c>
      <c r="C7" s="6">
        <v>1184517.78</v>
      </c>
      <c r="D7" s="6">
        <v>1821079.17</v>
      </c>
      <c r="E7" s="6">
        <v>1821079.17</v>
      </c>
      <c r="F7" s="6">
        <v>1821079.17</v>
      </c>
      <c r="G7" s="6">
        <v>0</v>
      </c>
    </row>
    <row r="8" spans="1:7" x14ac:dyDescent="0.2">
      <c r="A8" s="39" t="s">
        <v>13</v>
      </c>
      <c r="B8" s="6">
        <v>4808235.26</v>
      </c>
      <c r="C8" s="6">
        <v>312874.63</v>
      </c>
      <c r="D8" s="6">
        <v>5121109.8899999997</v>
      </c>
      <c r="E8" s="6">
        <v>5328543.24</v>
      </c>
      <c r="F8" s="6">
        <v>5097743.24</v>
      </c>
      <c r="G8" s="6">
        <v>-207433.35</v>
      </c>
    </row>
    <row r="9" spans="1:7" x14ac:dyDescent="0.2">
      <c r="A9" s="39" t="s">
        <v>14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39" t="s">
        <v>15</v>
      </c>
      <c r="B10" s="6">
        <v>13860101.380000001</v>
      </c>
      <c r="C10" s="6">
        <v>52677.13</v>
      </c>
      <c r="D10" s="6">
        <v>13912778.51</v>
      </c>
      <c r="E10" s="6">
        <v>14000892.199999999</v>
      </c>
      <c r="F10" s="6">
        <v>13902479.52</v>
      </c>
      <c r="G10" s="6">
        <v>-88113.69</v>
      </c>
    </row>
    <row r="11" spans="1:7" x14ac:dyDescent="0.2">
      <c r="A11" s="39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39" t="s">
        <v>17</v>
      </c>
      <c r="B12" s="6">
        <v>0</v>
      </c>
      <c r="C12" s="6">
        <v>14197.99</v>
      </c>
      <c r="D12" s="6">
        <v>14197.99</v>
      </c>
      <c r="E12" s="6">
        <v>14197.99</v>
      </c>
      <c r="F12" s="6">
        <v>14197.99</v>
      </c>
      <c r="G12" s="6">
        <v>0</v>
      </c>
    </row>
    <row r="13" spans="1:7" x14ac:dyDescent="0.2">
      <c r="A13" s="41" t="s">
        <v>123</v>
      </c>
      <c r="B13" s="6">
        <f>SUM(B14:B22)</f>
        <v>5032577.01</v>
      </c>
      <c r="C13" s="6">
        <f t="shared" ref="C13:G13" si="1">SUM(C14:C22)</f>
        <v>408786.48999999993</v>
      </c>
      <c r="D13" s="6">
        <f t="shared" si="1"/>
        <v>5441363.5000000009</v>
      </c>
      <c r="E13" s="6">
        <f t="shared" si="1"/>
        <v>7509618.7399999993</v>
      </c>
      <c r="F13" s="6">
        <f t="shared" si="1"/>
        <v>7507063.6499999994</v>
      </c>
      <c r="G13" s="6">
        <f t="shared" si="1"/>
        <v>-2068255.24</v>
      </c>
    </row>
    <row r="14" spans="1:7" x14ac:dyDescent="0.2">
      <c r="A14" s="39" t="s">
        <v>18</v>
      </c>
      <c r="B14" s="6">
        <v>999352.75</v>
      </c>
      <c r="C14" s="6">
        <v>148495.1</v>
      </c>
      <c r="D14" s="6">
        <v>1147847.8500000001</v>
      </c>
      <c r="E14" s="6">
        <v>1131009.0900000001</v>
      </c>
      <c r="F14" s="6">
        <v>1128953.1499999999</v>
      </c>
      <c r="G14" s="6">
        <v>16838.759999999998</v>
      </c>
    </row>
    <row r="15" spans="1:7" x14ac:dyDescent="0.2">
      <c r="A15" s="39" t="s">
        <v>19</v>
      </c>
      <c r="B15" s="6">
        <v>663209.76</v>
      </c>
      <c r="C15" s="6">
        <v>230327.03</v>
      </c>
      <c r="D15" s="6">
        <v>893536.79</v>
      </c>
      <c r="E15" s="6">
        <v>970536.79</v>
      </c>
      <c r="F15" s="6">
        <v>961187.64</v>
      </c>
      <c r="G15" s="6">
        <v>-77000</v>
      </c>
    </row>
    <row r="16" spans="1:7" x14ac:dyDescent="0.2">
      <c r="A16" s="3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">
      <c r="A17" s="39" t="s">
        <v>21</v>
      </c>
      <c r="B17" s="6">
        <v>151000</v>
      </c>
      <c r="C17" s="6">
        <v>1698358.92</v>
      </c>
      <c r="D17" s="6">
        <v>1849358.92</v>
      </c>
      <c r="E17" s="6">
        <v>1650302.92</v>
      </c>
      <c r="F17" s="6">
        <v>1650302.92</v>
      </c>
      <c r="G17" s="6">
        <v>199056</v>
      </c>
    </row>
    <row r="18" spans="1:7" x14ac:dyDescent="0.2">
      <c r="A18" s="39" t="s">
        <v>22</v>
      </c>
      <c r="B18" s="6">
        <v>52000</v>
      </c>
      <c r="C18" s="6">
        <v>-2245149.61</v>
      </c>
      <c r="D18" s="6">
        <v>-2193149.61</v>
      </c>
      <c r="E18" s="6">
        <v>26850.39</v>
      </c>
      <c r="F18" s="6">
        <v>26850.39</v>
      </c>
      <c r="G18" s="6">
        <v>-2220000</v>
      </c>
    </row>
    <row r="19" spans="1:7" x14ac:dyDescent="0.2">
      <c r="A19" s="39" t="s">
        <v>23</v>
      </c>
      <c r="B19" s="6">
        <v>2565214.5</v>
      </c>
      <c r="C19" s="6">
        <v>577392.57999999996</v>
      </c>
      <c r="D19" s="6">
        <v>3142607.08</v>
      </c>
      <c r="E19" s="6">
        <v>3133757.08</v>
      </c>
      <c r="F19" s="6">
        <v>3142607.08</v>
      </c>
      <c r="G19" s="6">
        <v>8850</v>
      </c>
    </row>
    <row r="20" spans="1:7" x14ac:dyDescent="0.2">
      <c r="A20" s="39" t="s">
        <v>24</v>
      </c>
      <c r="B20" s="6">
        <v>396300</v>
      </c>
      <c r="C20" s="6">
        <v>90032.02</v>
      </c>
      <c r="D20" s="6">
        <v>486332.02</v>
      </c>
      <c r="E20" s="6">
        <v>486332.02</v>
      </c>
      <c r="F20" s="6">
        <v>486332.02</v>
      </c>
      <c r="G20" s="6">
        <v>0</v>
      </c>
    </row>
    <row r="21" spans="1:7" x14ac:dyDescent="0.2">
      <c r="A21" s="39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39" t="s">
        <v>26</v>
      </c>
      <c r="B22" s="6">
        <v>205500</v>
      </c>
      <c r="C22" s="6">
        <v>-90669.55</v>
      </c>
      <c r="D22" s="6">
        <v>114830.45</v>
      </c>
      <c r="E22" s="6">
        <v>110830.45</v>
      </c>
      <c r="F22" s="6">
        <v>110830.45</v>
      </c>
      <c r="G22" s="6">
        <v>4000</v>
      </c>
    </row>
    <row r="23" spans="1:7" x14ac:dyDescent="0.2">
      <c r="A23" s="41" t="s">
        <v>27</v>
      </c>
      <c r="B23" s="6">
        <f>SUM(B24:B32)</f>
        <v>8090885.2000000002</v>
      </c>
      <c r="C23" s="6">
        <f t="shared" ref="C23:G23" si="2">SUM(C24:C32)</f>
        <v>17136694.800000001</v>
      </c>
      <c r="D23" s="6">
        <f t="shared" si="2"/>
        <v>25227580</v>
      </c>
      <c r="E23" s="6">
        <f t="shared" si="2"/>
        <v>25809739.130000003</v>
      </c>
      <c r="F23" s="6">
        <f t="shared" si="2"/>
        <v>25802029.140000001</v>
      </c>
      <c r="G23" s="6">
        <f t="shared" si="2"/>
        <v>-582159.13</v>
      </c>
    </row>
    <row r="24" spans="1:7" x14ac:dyDescent="0.2">
      <c r="A24" s="39" t="s">
        <v>28</v>
      </c>
      <c r="B24" s="6">
        <v>715000</v>
      </c>
      <c r="C24" s="6">
        <v>1726329.32</v>
      </c>
      <c r="D24" s="6">
        <v>2441329.3199999998</v>
      </c>
      <c r="E24" s="6">
        <v>2203099.37</v>
      </c>
      <c r="F24" s="6">
        <v>2203099.37</v>
      </c>
      <c r="G24" s="6">
        <v>238229.95</v>
      </c>
    </row>
    <row r="25" spans="1:7" x14ac:dyDescent="0.2">
      <c r="A25" s="39" t="s">
        <v>29</v>
      </c>
      <c r="B25" s="6">
        <v>926600</v>
      </c>
      <c r="C25" s="6">
        <v>235764.13</v>
      </c>
      <c r="D25" s="6">
        <v>1162364.1299999999</v>
      </c>
      <c r="E25" s="6">
        <v>1162364.1299999999</v>
      </c>
      <c r="F25" s="6">
        <v>1162364.1299999999</v>
      </c>
      <c r="G25" s="6">
        <v>0</v>
      </c>
    </row>
    <row r="26" spans="1:7" x14ac:dyDescent="0.2">
      <c r="A26" s="39" t="s">
        <v>30</v>
      </c>
      <c r="B26" s="6">
        <v>845992.1</v>
      </c>
      <c r="C26" s="6">
        <v>1509915.4</v>
      </c>
      <c r="D26" s="6">
        <v>2355907.5</v>
      </c>
      <c r="E26" s="6">
        <v>2355907.5</v>
      </c>
      <c r="F26" s="6">
        <v>2355907.5</v>
      </c>
      <c r="G26" s="6">
        <v>0</v>
      </c>
    </row>
    <row r="27" spans="1:7" x14ac:dyDescent="0.2">
      <c r="A27" s="39" t="s">
        <v>31</v>
      </c>
      <c r="B27" s="6">
        <v>708627.75</v>
      </c>
      <c r="C27" s="6">
        <v>-200183.74</v>
      </c>
      <c r="D27" s="6">
        <v>508444.01</v>
      </c>
      <c r="E27" s="6">
        <v>508444.01</v>
      </c>
      <c r="F27" s="6">
        <v>508444.01</v>
      </c>
      <c r="G27" s="6">
        <v>0</v>
      </c>
    </row>
    <row r="28" spans="1:7" x14ac:dyDescent="0.2">
      <c r="A28" s="39" t="s">
        <v>32</v>
      </c>
      <c r="B28" s="6">
        <v>1510661.9</v>
      </c>
      <c r="C28" s="6">
        <v>444316.84</v>
      </c>
      <c r="D28" s="6">
        <v>1954978.74</v>
      </c>
      <c r="E28" s="6">
        <v>1884034.45</v>
      </c>
      <c r="F28" s="6">
        <v>1881713.46</v>
      </c>
      <c r="G28" s="6">
        <v>70944.289999999994</v>
      </c>
    </row>
    <row r="29" spans="1:7" x14ac:dyDescent="0.2">
      <c r="A29" s="39" t="s">
        <v>33</v>
      </c>
      <c r="B29" s="6">
        <v>168381.2</v>
      </c>
      <c r="C29" s="6">
        <v>-29451.27</v>
      </c>
      <c r="D29" s="6">
        <v>138929.93</v>
      </c>
      <c r="E29" s="6">
        <v>138929.93</v>
      </c>
      <c r="F29" s="6">
        <v>138929.93</v>
      </c>
      <c r="G29" s="6">
        <v>0</v>
      </c>
    </row>
    <row r="30" spans="1:7" x14ac:dyDescent="0.2">
      <c r="A30" s="39" t="s">
        <v>34</v>
      </c>
      <c r="B30" s="6">
        <v>438013</v>
      </c>
      <c r="C30" s="6">
        <v>-828103.71</v>
      </c>
      <c r="D30" s="6">
        <v>-390090.71</v>
      </c>
      <c r="E30" s="6">
        <v>593425.29</v>
      </c>
      <c r="F30" s="6">
        <v>594436.29</v>
      </c>
      <c r="G30" s="6">
        <v>-983516</v>
      </c>
    </row>
    <row r="31" spans="1:7" x14ac:dyDescent="0.2">
      <c r="A31" s="39" t="s">
        <v>35</v>
      </c>
      <c r="B31" s="6">
        <v>1985016.75</v>
      </c>
      <c r="C31" s="6">
        <v>10534071.460000001</v>
      </c>
      <c r="D31" s="6">
        <v>12519088.210000001</v>
      </c>
      <c r="E31" s="6">
        <v>12525488.210000001</v>
      </c>
      <c r="F31" s="6">
        <v>12519088.210000001</v>
      </c>
      <c r="G31" s="6">
        <v>-6400</v>
      </c>
    </row>
    <row r="32" spans="1:7" x14ac:dyDescent="0.2">
      <c r="A32" s="39" t="s">
        <v>36</v>
      </c>
      <c r="B32" s="6">
        <v>792592.5</v>
      </c>
      <c r="C32" s="6">
        <v>3744036.37</v>
      </c>
      <c r="D32" s="6">
        <v>4536628.87</v>
      </c>
      <c r="E32" s="6">
        <v>4438046.24</v>
      </c>
      <c r="F32" s="6">
        <v>4438046.24</v>
      </c>
      <c r="G32" s="6">
        <v>98582.63</v>
      </c>
    </row>
    <row r="33" spans="1:7" x14ac:dyDescent="0.2">
      <c r="A33" s="41" t="s">
        <v>124</v>
      </c>
      <c r="B33" s="6">
        <f>SUM(B34:B42)</f>
        <v>15711978.08</v>
      </c>
      <c r="C33" s="6">
        <f t="shared" ref="C33:G33" si="3">SUM(C34:C42)</f>
        <v>13604678.6</v>
      </c>
      <c r="D33" s="6">
        <f t="shared" si="3"/>
        <v>29316656.680000003</v>
      </c>
      <c r="E33" s="6">
        <f t="shared" si="3"/>
        <v>25672287.270000003</v>
      </c>
      <c r="F33" s="6">
        <f t="shared" si="3"/>
        <v>25670431.270000003</v>
      </c>
      <c r="G33" s="6">
        <f t="shared" si="3"/>
        <v>3644369.41</v>
      </c>
    </row>
    <row r="34" spans="1:7" x14ac:dyDescent="0.2">
      <c r="A34" s="39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39" t="s">
        <v>38</v>
      </c>
      <c r="B35" s="6">
        <v>6772785.1200000001</v>
      </c>
      <c r="C35" s="6">
        <v>1107891.95</v>
      </c>
      <c r="D35" s="6">
        <v>7880677.0700000003</v>
      </c>
      <c r="E35" s="6">
        <v>7880677.0700000003</v>
      </c>
      <c r="F35" s="6">
        <v>7880677.0700000003</v>
      </c>
      <c r="G35" s="6">
        <v>0</v>
      </c>
    </row>
    <row r="36" spans="1:7" x14ac:dyDescent="0.2">
      <c r="A36" s="39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39" t="s">
        <v>40</v>
      </c>
      <c r="B37" s="6">
        <v>8553347.0199999996</v>
      </c>
      <c r="C37" s="6">
        <v>11726071.85</v>
      </c>
      <c r="D37" s="6">
        <v>20279418.870000001</v>
      </c>
      <c r="E37" s="6">
        <v>16635049.460000001</v>
      </c>
      <c r="F37" s="6">
        <v>16633193.460000001</v>
      </c>
      <c r="G37" s="6">
        <v>3644369.41</v>
      </c>
    </row>
    <row r="38" spans="1:7" x14ac:dyDescent="0.2">
      <c r="A38" s="39" t="s">
        <v>41</v>
      </c>
      <c r="B38" s="6">
        <v>183679.44</v>
      </c>
      <c r="C38" s="6">
        <v>0</v>
      </c>
      <c r="D38" s="6">
        <v>183679.44</v>
      </c>
      <c r="E38" s="6">
        <v>183679.44</v>
      </c>
      <c r="F38" s="6">
        <v>183679.44</v>
      </c>
      <c r="G38" s="6">
        <v>0</v>
      </c>
    </row>
    <row r="39" spans="1:7" x14ac:dyDescent="0.2">
      <c r="A39" s="39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39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39" t="s">
        <v>44</v>
      </c>
      <c r="B41" s="6">
        <v>202166.5</v>
      </c>
      <c r="C41" s="6">
        <v>770714.8</v>
      </c>
      <c r="D41" s="6">
        <v>972881.3</v>
      </c>
      <c r="E41" s="6">
        <v>972881.3</v>
      </c>
      <c r="F41" s="6">
        <v>972881.3</v>
      </c>
      <c r="G41" s="6">
        <v>0</v>
      </c>
    </row>
    <row r="42" spans="1:7" x14ac:dyDescent="0.2">
      <c r="A42" s="39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41" t="s">
        <v>125</v>
      </c>
      <c r="B43" s="6">
        <f>SUM(B44:B52)</f>
        <v>1079186.5</v>
      </c>
      <c r="C43" s="6">
        <f t="shared" ref="C43:G43" si="4">SUM(C44:C52)</f>
        <v>4281967.6000000006</v>
      </c>
      <c r="D43" s="6">
        <f t="shared" si="4"/>
        <v>5361154.0999999996</v>
      </c>
      <c r="E43" s="6">
        <f t="shared" si="4"/>
        <v>5386179.0999999996</v>
      </c>
      <c r="F43" s="6">
        <f t="shared" si="4"/>
        <v>5378639.0999999996</v>
      </c>
      <c r="G43" s="6">
        <f t="shared" si="4"/>
        <v>-25025</v>
      </c>
    </row>
    <row r="44" spans="1:7" x14ac:dyDescent="0.2">
      <c r="A44" s="39" t="s">
        <v>46</v>
      </c>
      <c r="B44" s="6">
        <v>425500</v>
      </c>
      <c r="C44" s="6">
        <v>696958.45</v>
      </c>
      <c r="D44" s="6">
        <v>1122458.45</v>
      </c>
      <c r="E44" s="6">
        <v>1147483.45</v>
      </c>
      <c r="F44" s="6">
        <v>1139943.45</v>
      </c>
      <c r="G44" s="6">
        <v>-25025</v>
      </c>
    </row>
    <row r="45" spans="1:7" x14ac:dyDescent="0.2">
      <c r="A45" s="39" t="s">
        <v>47</v>
      </c>
      <c r="B45" s="6">
        <v>15000</v>
      </c>
      <c r="C45" s="6">
        <v>132738.39000000001</v>
      </c>
      <c r="D45" s="6">
        <v>147738.39000000001</v>
      </c>
      <c r="E45" s="6">
        <v>147738.39000000001</v>
      </c>
      <c r="F45" s="6">
        <v>147738.39000000001</v>
      </c>
      <c r="G45" s="6">
        <v>0</v>
      </c>
    </row>
    <row r="46" spans="1:7" x14ac:dyDescent="0.2">
      <c r="A46" s="39" t="s">
        <v>48</v>
      </c>
      <c r="B46" s="6">
        <v>45500</v>
      </c>
      <c r="C46" s="6">
        <v>-36538.11</v>
      </c>
      <c r="D46" s="6">
        <v>8961.89</v>
      </c>
      <c r="E46" s="6">
        <v>8961.89</v>
      </c>
      <c r="F46" s="6">
        <v>8961.89</v>
      </c>
      <c r="G46" s="6">
        <v>0</v>
      </c>
    </row>
    <row r="47" spans="1:7" x14ac:dyDescent="0.2">
      <c r="A47" s="39" t="s">
        <v>49</v>
      </c>
      <c r="B47" s="6">
        <v>243000</v>
      </c>
      <c r="C47" s="6">
        <v>-243000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">
      <c r="A48" s="39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39" t="s">
        <v>51</v>
      </c>
      <c r="B49" s="6">
        <v>236699</v>
      </c>
      <c r="C49" s="6">
        <v>3835734.49</v>
      </c>
      <c r="D49" s="6">
        <v>4072433.49</v>
      </c>
      <c r="E49" s="6">
        <v>4072433.49</v>
      </c>
      <c r="F49" s="6">
        <v>4072433.49</v>
      </c>
      <c r="G49" s="6">
        <v>0</v>
      </c>
    </row>
    <row r="50" spans="1:7" x14ac:dyDescent="0.2">
      <c r="A50" s="39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">
      <c r="A51" s="39" t="s">
        <v>53</v>
      </c>
      <c r="B51" s="6">
        <v>14500</v>
      </c>
      <c r="C51" s="6">
        <v>-14500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">
      <c r="A52" s="39" t="s">
        <v>54</v>
      </c>
      <c r="B52" s="6">
        <v>98987.5</v>
      </c>
      <c r="C52" s="6">
        <v>-89425.62</v>
      </c>
      <c r="D52" s="6">
        <v>9561.8799999999992</v>
      </c>
      <c r="E52" s="6">
        <v>9561.8799999999992</v>
      </c>
      <c r="F52" s="6">
        <v>9561.8799999999992</v>
      </c>
      <c r="G52" s="6">
        <v>0</v>
      </c>
    </row>
    <row r="53" spans="1:7" x14ac:dyDescent="0.2">
      <c r="A53" s="41" t="s">
        <v>55</v>
      </c>
      <c r="B53" s="6">
        <f>SUM(B54:B56)</f>
        <v>16394949.699999999</v>
      </c>
      <c r="C53" s="6">
        <f t="shared" ref="C53:G53" si="5">SUM(C54:C56)</f>
        <v>97115443.560000002</v>
      </c>
      <c r="D53" s="6">
        <f t="shared" si="5"/>
        <v>113510393.26000001</v>
      </c>
      <c r="E53" s="6">
        <f t="shared" si="5"/>
        <v>44522143.609999999</v>
      </c>
      <c r="F53" s="6">
        <f t="shared" si="5"/>
        <v>44153544.390000001</v>
      </c>
      <c r="G53" s="6">
        <f t="shared" si="5"/>
        <v>68988249.650000006</v>
      </c>
    </row>
    <row r="54" spans="1:7" x14ac:dyDescent="0.2">
      <c r="A54" s="39" t="s">
        <v>56</v>
      </c>
      <c r="B54" s="6">
        <v>15522028.26</v>
      </c>
      <c r="C54" s="6">
        <v>35230109.509999998</v>
      </c>
      <c r="D54" s="6">
        <v>50752137.770000003</v>
      </c>
      <c r="E54" s="6">
        <v>42844906.799999997</v>
      </c>
      <c r="F54" s="6">
        <v>42476307.579999998</v>
      </c>
      <c r="G54" s="6">
        <v>7907230.9699999997</v>
      </c>
    </row>
    <row r="55" spans="1:7" x14ac:dyDescent="0.2">
      <c r="A55" s="39" t="s">
        <v>57</v>
      </c>
      <c r="B55" s="6">
        <v>872921.44</v>
      </c>
      <c r="C55" s="6">
        <v>61885334.049999997</v>
      </c>
      <c r="D55" s="6">
        <v>62758255.490000002</v>
      </c>
      <c r="E55" s="6">
        <v>1677236.81</v>
      </c>
      <c r="F55" s="6">
        <v>1677236.81</v>
      </c>
      <c r="G55" s="6">
        <v>61081018.68</v>
      </c>
    </row>
    <row r="56" spans="1:7" x14ac:dyDescent="0.2">
      <c r="A56" s="39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41" t="s">
        <v>126</v>
      </c>
      <c r="B57" s="6">
        <f>SUM(B58:B64)</f>
        <v>30100.51</v>
      </c>
      <c r="C57" s="6">
        <f t="shared" ref="C57:G57" si="6">SUM(C58:C64)</f>
        <v>-30100.51</v>
      </c>
      <c r="D57" s="6">
        <f t="shared" si="6"/>
        <v>0</v>
      </c>
      <c r="E57" s="6">
        <f t="shared" si="6"/>
        <v>0</v>
      </c>
      <c r="F57" s="6">
        <f t="shared" si="6"/>
        <v>0</v>
      </c>
      <c r="G57" s="6">
        <f t="shared" si="6"/>
        <v>0</v>
      </c>
    </row>
    <row r="58" spans="1:7" x14ac:dyDescent="0.2">
      <c r="A58" s="39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39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39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39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39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39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39" t="s">
        <v>65</v>
      </c>
      <c r="B64" s="6">
        <v>30100.51</v>
      </c>
      <c r="C64" s="6">
        <v>-30100.51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41" t="s">
        <v>127</v>
      </c>
      <c r="B65" s="6">
        <f>SUM(B66:B68)</f>
        <v>30233741.440000001</v>
      </c>
      <c r="C65" s="6">
        <f t="shared" ref="C65:G65" si="7">SUM(C66:C68)</f>
        <v>-29312693.440000001</v>
      </c>
      <c r="D65" s="6">
        <f t="shared" si="7"/>
        <v>921048</v>
      </c>
      <c r="E65" s="6">
        <f t="shared" si="7"/>
        <v>845532</v>
      </c>
      <c r="F65" s="6">
        <f t="shared" si="7"/>
        <v>845532</v>
      </c>
      <c r="G65" s="6">
        <f t="shared" si="7"/>
        <v>75516</v>
      </c>
    </row>
    <row r="66" spans="1:7" x14ac:dyDescent="0.2">
      <c r="A66" s="39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39" t="s">
        <v>67</v>
      </c>
      <c r="B67" s="6">
        <v>30233741.440000001</v>
      </c>
      <c r="C67" s="6">
        <v>-29312693.440000001</v>
      </c>
      <c r="D67" s="6">
        <v>921048</v>
      </c>
      <c r="E67" s="6">
        <v>845532</v>
      </c>
      <c r="F67" s="6">
        <v>845532</v>
      </c>
      <c r="G67" s="6">
        <v>75516</v>
      </c>
    </row>
    <row r="68" spans="1:7" x14ac:dyDescent="0.2">
      <c r="A68" s="39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">
      <c r="A69" s="41" t="s">
        <v>69</v>
      </c>
      <c r="B69" s="6">
        <f>SUM(B70:B76)</f>
        <v>0</v>
      </c>
      <c r="C69" s="6">
        <f t="shared" ref="C69:G69" si="8">SUM(C70:C76)</f>
        <v>0</v>
      </c>
      <c r="D69" s="6">
        <f t="shared" si="8"/>
        <v>0</v>
      </c>
      <c r="E69" s="6">
        <f t="shared" si="8"/>
        <v>0</v>
      </c>
      <c r="F69" s="6">
        <f t="shared" si="8"/>
        <v>0</v>
      </c>
      <c r="G69" s="6">
        <f t="shared" si="8"/>
        <v>0</v>
      </c>
    </row>
    <row r="70" spans="1:7" x14ac:dyDescent="0.2">
      <c r="A70" s="39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39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39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39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39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39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37" t="s">
        <v>77</v>
      </c>
      <c r="B77" s="8">
        <v>113063805.27</v>
      </c>
      <c r="C77" s="8">
        <v>104318682.66</v>
      </c>
      <c r="D77" s="8">
        <v>217382487.93000001</v>
      </c>
      <c r="E77" s="8">
        <v>147699513.21000001</v>
      </c>
      <c r="F77" s="8">
        <v>146914029.56</v>
      </c>
      <c r="G77" s="8">
        <v>69682974.719999999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workbookViewId="0">
      <selection activeCell="G16" sqref="G16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43" t="s">
        <v>129</v>
      </c>
      <c r="B1" s="44"/>
      <c r="C1" s="44"/>
      <c r="D1" s="44"/>
      <c r="E1" s="44"/>
      <c r="F1" s="44"/>
      <c r="G1" s="45"/>
    </row>
    <row r="2" spans="1:7" x14ac:dyDescent="0.2">
      <c r="A2" s="23"/>
      <c r="B2" s="26" t="s">
        <v>0</v>
      </c>
      <c r="C2" s="27"/>
      <c r="D2" s="27"/>
      <c r="E2" s="27"/>
      <c r="F2" s="28"/>
      <c r="G2" s="46" t="s">
        <v>7</v>
      </c>
    </row>
    <row r="3" spans="1:7" ht="24.9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7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4"/>
      <c r="B5" s="9"/>
      <c r="C5" s="9"/>
      <c r="D5" s="9"/>
      <c r="E5" s="9"/>
      <c r="F5" s="9"/>
      <c r="G5" s="9"/>
    </row>
    <row r="6" spans="1:7" x14ac:dyDescent="0.2">
      <c r="A6" s="34" t="s">
        <v>78</v>
      </c>
      <c r="B6" s="6">
        <v>65325827.119999997</v>
      </c>
      <c r="C6" s="6">
        <v>32264065.449999999</v>
      </c>
      <c r="D6" s="6">
        <v>97589892.569999993</v>
      </c>
      <c r="E6" s="6">
        <v>96945658.5</v>
      </c>
      <c r="F6" s="6">
        <v>96536314.069999993</v>
      </c>
      <c r="G6" s="6">
        <v>644234.06999999995</v>
      </c>
    </row>
    <row r="7" spans="1:7" x14ac:dyDescent="0.2">
      <c r="A7" s="34"/>
      <c r="B7" s="10"/>
      <c r="C7" s="10"/>
      <c r="D7" s="10"/>
      <c r="E7" s="10"/>
      <c r="F7" s="10"/>
      <c r="G7" s="10"/>
    </row>
    <row r="8" spans="1:7" x14ac:dyDescent="0.2">
      <c r="A8" s="34" t="s">
        <v>79</v>
      </c>
      <c r="B8" s="6">
        <v>17504236.710000001</v>
      </c>
      <c r="C8" s="6">
        <v>101367310.65000001</v>
      </c>
      <c r="D8" s="6">
        <v>118871547.36</v>
      </c>
      <c r="E8" s="6">
        <v>49908322.710000001</v>
      </c>
      <c r="F8" s="6">
        <v>49532183.490000002</v>
      </c>
      <c r="G8" s="6">
        <v>68963224.650000006</v>
      </c>
    </row>
    <row r="9" spans="1:7" x14ac:dyDescent="0.2">
      <c r="A9" s="34"/>
      <c r="B9" s="10"/>
      <c r="C9" s="10"/>
      <c r="D9" s="10"/>
      <c r="E9" s="10"/>
      <c r="F9" s="10"/>
      <c r="G9" s="10"/>
    </row>
    <row r="10" spans="1:7" x14ac:dyDescent="0.2">
      <c r="A10" s="34" t="s">
        <v>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2">
      <c r="A11" s="34"/>
      <c r="B11" s="10"/>
      <c r="C11" s="10"/>
      <c r="D11" s="10"/>
      <c r="E11" s="10"/>
      <c r="F11" s="10"/>
      <c r="G11" s="10"/>
    </row>
    <row r="12" spans="1:7" x14ac:dyDescent="0.2">
      <c r="A12" s="34" t="s">
        <v>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34"/>
      <c r="B13" s="10"/>
      <c r="C13" s="10"/>
      <c r="D13" s="10"/>
      <c r="E13" s="10"/>
      <c r="F13" s="10"/>
      <c r="G13" s="10"/>
    </row>
    <row r="14" spans="1:7" x14ac:dyDescent="0.2">
      <c r="A14" s="34" t="s">
        <v>66</v>
      </c>
      <c r="B14" s="6">
        <v>30233741.440000001</v>
      </c>
      <c r="C14" s="6">
        <v>-29312693.440000001</v>
      </c>
      <c r="D14" s="6">
        <v>921048</v>
      </c>
      <c r="E14" s="6">
        <v>845532</v>
      </c>
      <c r="F14" s="6">
        <v>845532</v>
      </c>
      <c r="G14" s="6">
        <v>75516</v>
      </c>
    </row>
    <row r="15" spans="1:7" x14ac:dyDescent="0.2">
      <c r="A15" s="35"/>
      <c r="B15" s="11"/>
      <c r="C15" s="11"/>
      <c r="D15" s="11"/>
      <c r="E15" s="11"/>
      <c r="F15" s="11"/>
      <c r="G15" s="11"/>
    </row>
    <row r="16" spans="1:7" x14ac:dyDescent="0.2">
      <c r="A16" s="36" t="s">
        <v>77</v>
      </c>
      <c r="B16" s="8">
        <v>113063805.27</v>
      </c>
      <c r="C16" s="8">
        <v>104318682.66</v>
      </c>
      <c r="D16" s="8">
        <v>217382487.93000001</v>
      </c>
      <c r="E16" s="8">
        <v>147699513.21000001</v>
      </c>
      <c r="F16" s="8">
        <v>146914029.56</v>
      </c>
      <c r="G16" s="8">
        <v>69682974.719999999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3"/>
  <sheetViews>
    <sheetView showGridLines="0" topLeftCell="A53" workbookViewId="0">
      <selection activeCell="G77" sqref="G77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3" t="s">
        <v>133</v>
      </c>
      <c r="B1" s="44"/>
      <c r="C1" s="44"/>
      <c r="D1" s="44"/>
      <c r="E1" s="44"/>
      <c r="F1" s="44"/>
      <c r="G1" s="45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3"/>
      <c r="B3" s="26" t="s">
        <v>0</v>
      </c>
      <c r="C3" s="27"/>
      <c r="D3" s="27"/>
      <c r="E3" s="27"/>
      <c r="F3" s="28"/>
      <c r="G3" s="46" t="s">
        <v>7</v>
      </c>
    </row>
    <row r="4" spans="1:7" ht="24.9" customHeight="1" x14ac:dyDescent="0.2">
      <c r="A4" s="2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7"/>
    </row>
    <row r="5" spans="1:7" x14ac:dyDescent="0.2">
      <c r="A5" s="25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0" t="s">
        <v>134</v>
      </c>
      <c r="B7" s="6">
        <v>11462115.539999999</v>
      </c>
      <c r="C7" s="6">
        <v>11602818.23</v>
      </c>
      <c r="D7" s="6">
        <v>23064933.77</v>
      </c>
      <c r="E7" s="6">
        <v>23064927.789999999</v>
      </c>
      <c r="F7" s="6">
        <v>23053722.640000001</v>
      </c>
      <c r="G7" s="6">
        <v>5.98</v>
      </c>
    </row>
    <row r="8" spans="1:7" x14ac:dyDescent="0.2">
      <c r="A8" s="30" t="s">
        <v>135</v>
      </c>
      <c r="B8" s="6">
        <v>2798603.28</v>
      </c>
      <c r="C8" s="6">
        <v>7996.64</v>
      </c>
      <c r="D8" s="6">
        <v>2806599.92</v>
      </c>
      <c r="E8" s="6">
        <v>2806599.92</v>
      </c>
      <c r="F8" s="6">
        <v>2806599.92</v>
      </c>
      <c r="G8" s="6">
        <v>0</v>
      </c>
    </row>
    <row r="9" spans="1:7" x14ac:dyDescent="0.2">
      <c r="A9" s="30" t="s">
        <v>136</v>
      </c>
      <c r="B9" s="6">
        <v>574951.46</v>
      </c>
      <c r="C9" s="6">
        <v>-5544.76</v>
      </c>
      <c r="D9" s="6">
        <v>569406.69999999995</v>
      </c>
      <c r="E9" s="6">
        <v>569322.64</v>
      </c>
      <c r="F9" s="6">
        <v>569406.65</v>
      </c>
      <c r="G9" s="6">
        <v>84.06</v>
      </c>
    </row>
    <row r="10" spans="1:7" x14ac:dyDescent="0.2">
      <c r="A10" s="30" t="s">
        <v>137</v>
      </c>
      <c r="B10" s="6">
        <v>669355.14</v>
      </c>
      <c r="C10" s="6">
        <v>295601.34000000003</v>
      </c>
      <c r="D10" s="6">
        <v>964956.48</v>
      </c>
      <c r="E10" s="6">
        <v>1068817.78</v>
      </c>
      <c r="F10" s="6">
        <v>964956.48</v>
      </c>
      <c r="G10" s="6">
        <v>-103861.3</v>
      </c>
    </row>
    <row r="11" spans="1:7" x14ac:dyDescent="0.2">
      <c r="A11" s="30" t="s">
        <v>138</v>
      </c>
      <c r="B11" s="6">
        <v>1239732.0900000001</v>
      </c>
      <c r="C11" s="6">
        <v>-454867.08</v>
      </c>
      <c r="D11" s="6">
        <v>784865.01</v>
      </c>
      <c r="E11" s="6">
        <v>802226.98</v>
      </c>
      <c r="F11" s="6">
        <v>802226.98</v>
      </c>
      <c r="G11" s="6">
        <v>-17361.97</v>
      </c>
    </row>
    <row r="12" spans="1:7" x14ac:dyDescent="0.2">
      <c r="A12" s="30" t="s">
        <v>139</v>
      </c>
      <c r="B12" s="6">
        <v>983088.47</v>
      </c>
      <c r="C12" s="6">
        <v>783342.16</v>
      </c>
      <c r="D12" s="6">
        <v>1766430.63</v>
      </c>
      <c r="E12" s="6">
        <v>1775017.77</v>
      </c>
      <c r="F12" s="6">
        <v>1766427.63</v>
      </c>
      <c r="G12" s="6">
        <v>-8587.14</v>
      </c>
    </row>
    <row r="13" spans="1:7" x14ac:dyDescent="0.2">
      <c r="A13" s="30" t="s">
        <v>140</v>
      </c>
      <c r="B13" s="6">
        <v>285533.33</v>
      </c>
      <c r="C13" s="6">
        <v>-2505.15</v>
      </c>
      <c r="D13" s="6">
        <v>283028.18</v>
      </c>
      <c r="E13" s="6">
        <v>283028.18</v>
      </c>
      <c r="F13" s="6">
        <v>283028.18</v>
      </c>
      <c r="G13" s="6">
        <v>0</v>
      </c>
    </row>
    <row r="14" spans="1:7" x14ac:dyDescent="0.2">
      <c r="A14" s="30" t="s">
        <v>141</v>
      </c>
      <c r="B14" s="6">
        <v>0</v>
      </c>
      <c r="C14" s="6">
        <v>88082.72</v>
      </c>
      <c r="D14" s="6">
        <v>88082.72</v>
      </c>
      <c r="E14" s="6">
        <v>83122.679999999993</v>
      </c>
      <c r="F14" s="6">
        <v>83122.679999999993</v>
      </c>
      <c r="G14" s="6">
        <v>4960.04</v>
      </c>
    </row>
    <row r="15" spans="1:7" x14ac:dyDescent="0.2">
      <c r="A15" s="30" t="s">
        <v>142</v>
      </c>
      <c r="B15" s="6">
        <v>5782816.5199999996</v>
      </c>
      <c r="C15" s="6">
        <v>238453.78</v>
      </c>
      <c r="D15" s="6">
        <v>6021270.2999999998</v>
      </c>
      <c r="E15" s="6">
        <v>6021270.2999999998</v>
      </c>
      <c r="F15" s="6">
        <v>6021270.3099999996</v>
      </c>
      <c r="G15" s="6">
        <v>0</v>
      </c>
    </row>
    <row r="16" spans="1:7" x14ac:dyDescent="0.2">
      <c r="A16" s="30" t="s">
        <v>143</v>
      </c>
      <c r="B16" s="6">
        <v>3033430.21</v>
      </c>
      <c r="C16" s="6">
        <v>663103.57999999996</v>
      </c>
      <c r="D16" s="6">
        <v>3696533.79</v>
      </c>
      <c r="E16" s="6">
        <v>3926062.58</v>
      </c>
      <c r="F16" s="6">
        <v>3695262.58</v>
      </c>
      <c r="G16" s="6">
        <v>-229528.79</v>
      </c>
    </row>
    <row r="17" spans="1:7" x14ac:dyDescent="0.2">
      <c r="A17" s="30" t="s">
        <v>144</v>
      </c>
      <c r="B17" s="6">
        <v>6446564.0599999996</v>
      </c>
      <c r="C17" s="6">
        <v>1515606.8</v>
      </c>
      <c r="D17" s="6">
        <v>7962170.8600000003</v>
      </c>
      <c r="E17" s="6">
        <v>7962253.2199999997</v>
      </c>
      <c r="F17" s="6">
        <v>7962253.2199999997</v>
      </c>
      <c r="G17" s="6">
        <v>-82.36</v>
      </c>
    </row>
    <row r="18" spans="1:7" x14ac:dyDescent="0.2">
      <c r="A18" s="30" t="s">
        <v>145</v>
      </c>
      <c r="B18" s="6">
        <v>265361.33</v>
      </c>
      <c r="C18" s="6">
        <v>-34202.18</v>
      </c>
      <c r="D18" s="6">
        <v>231159.15</v>
      </c>
      <c r="E18" s="6">
        <v>231150.15</v>
      </c>
      <c r="F18" s="6">
        <v>231150.15</v>
      </c>
      <c r="G18" s="6">
        <v>9</v>
      </c>
    </row>
    <row r="19" spans="1:7" x14ac:dyDescent="0.2">
      <c r="A19" s="30" t="s">
        <v>146</v>
      </c>
      <c r="B19" s="6">
        <v>3744376.9</v>
      </c>
      <c r="C19" s="6">
        <v>-554638.61</v>
      </c>
      <c r="D19" s="6">
        <v>3189738.29</v>
      </c>
      <c r="E19" s="6">
        <v>3184862.68</v>
      </c>
      <c r="F19" s="6">
        <v>3184862.68</v>
      </c>
      <c r="G19" s="6">
        <v>4875.6099999999997</v>
      </c>
    </row>
    <row r="20" spans="1:7" x14ac:dyDescent="0.2">
      <c r="A20" s="30" t="s">
        <v>147</v>
      </c>
      <c r="B20" s="6">
        <v>976053.51</v>
      </c>
      <c r="C20" s="6">
        <v>-0.03</v>
      </c>
      <c r="D20" s="6">
        <v>976053.48</v>
      </c>
      <c r="E20" s="6">
        <v>976053.5</v>
      </c>
      <c r="F20" s="6">
        <v>976053.5</v>
      </c>
      <c r="G20" s="6">
        <v>-0.02</v>
      </c>
    </row>
    <row r="21" spans="1:7" x14ac:dyDescent="0.2">
      <c r="A21" s="30" t="s">
        <v>148</v>
      </c>
      <c r="B21" s="6">
        <v>0</v>
      </c>
      <c r="C21" s="6">
        <v>0</v>
      </c>
      <c r="D21" s="6">
        <v>0</v>
      </c>
      <c r="E21" s="6">
        <v>45484.41</v>
      </c>
      <c r="F21" s="6">
        <v>-1887.5</v>
      </c>
      <c r="G21" s="6">
        <v>-45484.41</v>
      </c>
    </row>
    <row r="22" spans="1:7" x14ac:dyDescent="0.2">
      <c r="A22" s="30" t="s">
        <v>149</v>
      </c>
      <c r="B22" s="6">
        <v>4470644.43</v>
      </c>
      <c r="C22" s="6">
        <v>1771291.23</v>
      </c>
      <c r="D22" s="6">
        <v>6241935.6600000001</v>
      </c>
      <c r="E22" s="6">
        <v>3751235.66</v>
      </c>
      <c r="F22" s="6">
        <v>3751235.66</v>
      </c>
      <c r="G22" s="6">
        <v>2490700</v>
      </c>
    </row>
    <row r="23" spans="1:7" x14ac:dyDescent="0.2">
      <c r="A23" s="30" t="s">
        <v>150</v>
      </c>
      <c r="B23" s="6">
        <v>4215185.99</v>
      </c>
      <c r="C23" s="6">
        <v>4179869.9</v>
      </c>
      <c r="D23" s="6">
        <v>8395055.8900000006</v>
      </c>
      <c r="E23" s="6">
        <v>8395765.8800000008</v>
      </c>
      <c r="F23" s="6">
        <v>8395049.9299999997</v>
      </c>
      <c r="G23" s="6">
        <v>-709.99</v>
      </c>
    </row>
    <row r="24" spans="1:7" x14ac:dyDescent="0.2">
      <c r="A24" s="30" t="s">
        <v>151</v>
      </c>
      <c r="B24" s="6">
        <v>5271159.41</v>
      </c>
      <c r="C24" s="6">
        <v>1057958.57</v>
      </c>
      <c r="D24" s="6">
        <v>6329117.9800000004</v>
      </c>
      <c r="E24" s="6">
        <v>6303239.6100000003</v>
      </c>
      <c r="F24" s="6">
        <v>6301899.6200000001</v>
      </c>
      <c r="G24" s="6">
        <v>25878.37</v>
      </c>
    </row>
    <row r="25" spans="1:7" x14ac:dyDescent="0.2">
      <c r="A25" s="30" t="s">
        <v>152</v>
      </c>
      <c r="B25" s="6">
        <v>150000</v>
      </c>
      <c r="C25" s="6">
        <v>-19286.71</v>
      </c>
      <c r="D25" s="6">
        <v>130713.29</v>
      </c>
      <c r="E25" s="6">
        <v>81186</v>
      </c>
      <c r="F25" s="6">
        <v>81186</v>
      </c>
      <c r="G25" s="6">
        <v>49527.29</v>
      </c>
    </row>
    <row r="26" spans="1:7" x14ac:dyDescent="0.2">
      <c r="A26" s="30" t="s">
        <v>153</v>
      </c>
      <c r="B26" s="6">
        <v>5608133.5700000003</v>
      </c>
      <c r="C26" s="6">
        <v>318095.63</v>
      </c>
      <c r="D26" s="6">
        <v>5926229.2000000002</v>
      </c>
      <c r="E26" s="6">
        <v>6196245.79</v>
      </c>
      <c r="F26" s="6">
        <v>5827646.5700000003</v>
      </c>
      <c r="G26" s="6">
        <v>-270016.59000000003</v>
      </c>
    </row>
    <row r="27" spans="1:7" x14ac:dyDescent="0.2">
      <c r="A27" s="30" t="s">
        <v>154</v>
      </c>
      <c r="B27" s="6">
        <v>532528.93000000005</v>
      </c>
      <c r="C27" s="6">
        <v>-168824.87</v>
      </c>
      <c r="D27" s="6">
        <v>363704.06</v>
      </c>
      <c r="E27" s="6">
        <v>363704.06</v>
      </c>
      <c r="F27" s="6">
        <v>363704.06</v>
      </c>
      <c r="G27" s="6">
        <v>0</v>
      </c>
    </row>
    <row r="28" spans="1:7" x14ac:dyDescent="0.2">
      <c r="A28" s="30" t="s">
        <v>155</v>
      </c>
      <c r="B28" s="6">
        <v>1154297.75</v>
      </c>
      <c r="C28" s="6">
        <v>-3655405.67</v>
      </c>
      <c r="D28" s="6">
        <v>-2501107.92</v>
      </c>
      <c r="E28" s="6">
        <v>798039.05</v>
      </c>
      <c r="F28" s="6">
        <v>797955.04</v>
      </c>
      <c r="G28" s="6">
        <v>-3299146.97</v>
      </c>
    </row>
    <row r="29" spans="1:7" x14ac:dyDescent="0.2">
      <c r="A29" s="30" t="s">
        <v>156</v>
      </c>
      <c r="B29" s="6">
        <v>1323632.46</v>
      </c>
      <c r="C29" s="6">
        <v>378509.71</v>
      </c>
      <c r="D29" s="6">
        <v>1702142.17</v>
      </c>
      <c r="E29" s="6">
        <v>1689492.2</v>
      </c>
      <c r="F29" s="6">
        <v>1689492.2</v>
      </c>
      <c r="G29" s="6">
        <v>12649.97</v>
      </c>
    </row>
    <row r="30" spans="1:7" x14ac:dyDescent="0.2">
      <c r="A30" s="30" t="s">
        <v>157</v>
      </c>
      <c r="B30" s="6">
        <v>255466.67</v>
      </c>
      <c r="C30" s="6">
        <v>8088.58</v>
      </c>
      <c r="D30" s="6">
        <v>263555.25</v>
      </c>
      <c r="E30" s="6">
        <v>263555.25</v>
      </c>
      <c r="F30" s="6">
        <v>263555.25</v>
      </c>
      <c r="G30" s="6">
        <v>0</v>
      </c>
    </row>
    <row r="31" spans="1:7" x14ac:dyDescent="0.2">
      <c r="A31" s="30" t="s">
        <v>158</v>
      </c>
      <c r="B31" s="6">
        <v>7106872.5599999996</v>
      </c>
      <c r="C31" s="6">
        <v>406206.17</v>
      </c>
      <c r="D31" s="6">
        <v>7513078.7300000004</v>
      </c>
      <c r="E31" s="6">
        <v>7513078.7300000004</v>
      </c>
      <c r="F31" s="6">
        <v>7513078.7300000004</v>
      </c>
      <c r="G31" s="6">
        <v>0</v>
      </c>
    </row>
    <row r="32" spans="1:7" x14ac:dyDescent="0.2">
      <c r="A32" s="30" t="s">
        <v>159</v>
      </c>
      <c r="B32" s="6">
        <v>15550750.48</v>
      </c>
      <c r="C32" s="6">
        <v>2066108.38</v>
      </c>
      <c r="D32" s="6">
        <v>17616858.859999999</v>
      </c>
      <c r="E32" s="6">
        <v>12805852.23</v>
      </c>
      <c r="F32" s="6">
        <v>12805852.23</v>
      </c>
      <c r="G32" s="6">
        <v>4811006.63</v>
      </c>
    </row>
    <row r="33" spans="1:7" x14ac:dyDescent="0.2">
      <c r="A33" s="30" t="s">
        <v>160</v>
      </c>
      <c r="B33" s="6">
        <v>8519188.7100000009</v>
      </c>
      <c r="C33" s="6">
        <v>1379792.87</v>
      </c>
      <c r="D33" s="6">
        <v>9898981.5800000001</v>
      </c>
      <c r="E33" s="6">
        <v>8589233.6799999997</v>
      </c>
      <c r="F33" s="6">
        <v>8589233.6799999997</v>
      </c>
      <c r="G33" s="6">
        <v>1309747.8999999999</v>
      </c>
    </row>
    <row r="34" spans="1:7" x14ac:dyDescent="0.2">
      <c r="A34" s="30" t="s">
        <v>161</v>
      </c>
      <c r="B34" s="6">
        <v>17525618.379999999</v>
      </c>
      <c r="C34" s="6">
        <v>82086394.469999999</v>
      </c>
      <c r="D34" s="6">
        <v>99612012.849999994</v>
      </c>
      <c r="E34" s="6">
        <v>34683853.149999999</v>
      </c>
      <c r="F34" s="6">
        <v>34683853.149999999</v>
      </c>
      <c r="G34" s="6">
        <v>64928159.700000003</v>
      </c>
    </row>
    <row r="35" spans="1:7" x14ac:dyDescent="0.2">
      <c r="A35" s="30"/>
      <c r="B35" s="6"/>
      <c r="C35" s="6"/>
      <c r="D35" s="6"/>
      <c r="E35" s="6"/>
      <c r="F35" s="6"/>
      <c r="G35" s="6"/>
    </row>
    <row r="36" spans="1:7" x14ac:dyDescent="0.2">
      <c r="A36" s="30"/>
      <c r="B36" s="7"/>
      <c r="C36" s="7"/>
      <c r="D36" s="7"/>
      <c r="E36" s="7"/>
      <c r="F36" s="7"/>
      <c r="G36" s="7"/>
    </row>
    <row r="37" spans="1:7" x14ac:dyDescent="0.2">
      <c r="A37" s="31" t="s">
        <v>77</v>
      </c>
      <c r="B37" s="12">
        <v>109945461.18000001</v>
      </c>
      <c r="C37" s="12">
        <v>103952045.7</v>
      </c>
      <c r="D37" s="12">
        <v>213897506.88</v>
      </c>
      <c r="E37" s="12">
        <v>144234681.87</v>
      </c>
      <c r="F37" s="12">
        <v>143462198.22</v>
      </c>
      <c r="G37" s="12">
        <v>69662825.010000005</v>
      </c>
    </row>
    <row r="40" spans="1:7" ht="45" customHeight="1" x14ac:dyDescent="0.2">
      <c r="A40" s="43" t="s">
        <v>132</v>
      </c>
      <c r="B40" s="44"/>
      <c r="C40" s="44"/>
      <c r="D40" s="44"/>
      <c r="E40" s="44"/>
      <c r="F40" s="44"/>
      <c r="G40" s="45"/>
    </row>
    <row r="42" spans="1:7" x14ac:dyDescent="0.2">
      <c r="A42" s="23"/>
      <c r="B42" s="26" t="s">
        <v>0</v>
      </c>
      <c r="C42" s="27"/>
      <c r="D42" s="27"/>
      <c r="E42" s="27"/>
      <c r="F42" s="28"/>
      <c r="G42" s="46" t="s">
        <v>7</v>
      </c>
    </row>
    <row r="43" spans="1:7" ht="20.399999999999999" x14ac:dyDescent="0.2">
      <c r="A43" s="24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47"/>
    </row>
    <row r="44" spans="1:7" x14ac:dyDescent="0.2">
      <c r="A44" s="25"/>
      <c r="B44" s="4">
        <v>1</v>
      </c>
      <c r="C44" s="4">
        <v>2</v>
      </c>
      <c r="D44" s="4" t="s">
        <v>8</v>
      </c>
      <c r="E44" s="4">
        <v>4</v>
      </c>
      <c r="F44" s="4">
        <v>5</v>
      </c>
      <c r="G44" s="4" t="s">
        <v>9</v>
      </c>
    </row>
    <row r="45" spans="1:7" x14ac:dyDescent="0.2">
      <c r="A45" s="15"/>
      <c r="B45" s="16"/>
      <c r="C45" s="16"/>
      <c r="D45" s="16"/>
      <c r="E45" s="16"/>
      <c r="F45" s="16"/>
      <c r="G45" s="16"/>
    </row>
    <row r="46" spans="1:7" x14ac:dyDescent="0.2">
      <c r="A46" s="30" t="s">
        <v>81</v>
      </c>
      <c r="B46" s="17">
        <v>109945461.18000001</v>
      </c>
      <c r="C46" s="17">
        <v>103952045.7</v>
      </c>
      <c r="D46" s="17">
        <v>213897506.88</v>
      </c>
      <c r="E46" s="17">
        <v>144234681.87</v>
      </c>
      <c r="F46" s="17">
        <v>143462198.22</v>
      </c>
      <c r="G46" s="17">
        <v>69662825.010000005</v>
      </c>
    </row>
    <row r="47" spans="1:7" x14ac:dyDescent="0.2">
      <c r="A47" s="30" t="s">
        <v>82</v>
      </c>
      <c r="B47" s="17"/>
      <c r="C47" s="17"/>
      <c r="D47" s="17"/>
      <c r="E47" s="17"/>
      <c r="F47" s="17"/>
      <c r="G47" s="17"/>
    </row>
    <row r="48" spans="1:7" x14ac:dyDescent="0.2">
      <c r="A48" s="30" t="s">
        <v>83</v>
      </c>
      <c r="B48" s="17"/>
      <c r="C48" s="17"/>
      <c r="D48" s="17"/>
      <c r="E48" s="17"/>
      <c r="F48" s="17"/>
      <c r="G48" s="17"/>
    </row>
    <row r="49" spans="1:8" x14ac:dyDescent="0.2">
      <c r="A49" s="30" t="s">
        <v>84</v>
      </c>
      <c r="B49" s="17"/>
      <c r="C49" s="17"/>
      <c r="D49" s="17"/>
      <c r="E49" s="17"/>
      <c r="F49" s="17"/>
      <c r="G49" s="17"/>
    </row>
    <row r="50" spans="1:8" x14ac:dyDescent="0.2">
      <c r="A50" s="2"/>
      <c r="B50" s="18"/>
      <c r="C50" s="18"/>
      <c r="D50" s="18"/>
      <c r="E50" s="18"/>
      <c r="F50" s="18"/>
      <c r="G50" s="18"/>
    </row>
    <row r="51" spans="1:8" x14ac:dyDescent="0.2">
      <c r="A51" s="31" t="s">
        <v>77</v>
      </c>
      <c r="B51" s="12">
        <v>109945461.18000001</v>
      </c>
      <c r="C51" s="12">
        <v>103952045.7</v>
      </c>
      <c r="D51" s="12">
        <v>213897506.88</v>
      </c>
      <c r="E51" s="12">
        <v>144234681.87</v>
      </c>
      <c r="F51" s="12">
        <v>143462198.22</v>
      </c>
      <c r="G51" s="12">
        <v>69662825.010000005</v>
      </c>
    </row>
    <row r="54" spans="1:8" ht="45" customHeight="1" x14ac:dyDescent="0.2">
      <c r="A54" s="43" t="s">
        <v>131</v>
      </c>
      <c r="B54" s="44"/>
      <c r="C54" s="44"/>
      <c r="D54" s="44"/>
      <c r="E54" s="44"/>
      <c r="F54" s="44"/>
      <c r="G54" s="45"/>
    </row>
    <row r="55" spans="1:8" x14ac:dyDescent="0.2">
      <c r="A55" s="23"/>
      <c r="B55" s="26" t="s">
        <v>0</v>
      </c>
      <c r="C55" s="27"/>
      <c r="D55" s="27"/>
      <c r="E55" s="27"/>
      <c r="F55" s="28"/>
      <c r="G55" s="46" t="s">
        <v>7</v>
      </c>
    </row>
    <row r="56" spans="1:8" ht="20.399999999999999" x14ac:dyDescent="0.2">
      <c r="A56" s="24" t="s">
        <v>1</v>
      </c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47"/>
    </row>
    <row r="57" spans="1:8" x14ac:dyDescent="0.2">
      <c r="A57" s="25"/>
      <c r="B57" s="4">
        <v>1</v>
      </c>
      <c r="C57" s="4">
        <v>2</v>
      </c>
      <c r="D57" s="4" t="s">
        <v>8</v>
      </c>
      <c r="E57" s="4">
        <v>4</v>
      </c>
      <c r="F57" s="4">
        <v>5</v>
      </c>
      <c r="G57" s="4" t="s">
        <v>9</v>
      </c>
    </row>
    <row r="58" spans="1:8" x14ac:dyDescent="0.2">
      <c r="A58" s="15"/>
      <c r="B58" s="16"/>
      <c r="C58" s="16"/>
      <c r="D58" s="16"/>
      <c r="E58" s="16"/>
      <c r="F58" s="16"/>
      <c r="G58" s="16"/>
    </row>
    <row r="59" spans="1:8" ht="20.399999999999999" x14ac:dyDescent="0.2">
      <c r="A59" s="32" t="s">
        <v>85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38"/>
    </row>
    <row r="60" spans="1:8" x14ac:dyDescent="0.2">
      <c r="A60" s="32"/>
      <c r="B60" s="17"/>
      <c r="C60" s="17"/>
      <c r="D60" s="17"/>
      <c r="E60" s="17"/>
      <c r="F60" s="17"/>
      <c r="G60" s="17"/>
      <c r="H60"/>
    </row>
    <row r="61" spans="1:8" x14ac:dyDescent="0.2">
      <c r="A61" s="32" t="s">
        <v>86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/>
    </row>
    <row r="62" spans="1:8" x14ac:dyDescent="0.2">
      <c r="A62" s="32"/>
      <c r="B62" s="17"/>
      <c r="C62" s="17"/>
      <c r="D62" s="17"/>
      <c r="E62" s="17"/>
      <c r="F62" s="17"/>
      <c r="G62" s="17"/>
      <c r="H62"/>
    </row>
    <row r="63" spans="1:8" ht="20.399999999999999" x14ac:dyDescent="0.2">
      <c r="A63" s="32" t="s">
        <v>87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38"/>
    </row>
    <row r="64" spans="1:8" x14ac:dyDescent="0.2">
      <c r="A64" s="32"/>
      <c r="B64" s="17"/>
      <c r="C64" s="17"/>
      <c r="D64" s="17"/>
      <c r="E64" s="17"/>
      <c r="F64" s="17"/>
      <c r="G64" s="17"/>
      <c r="H64"/>
    </row>
    <row r="65" spans="1:8" ht="20.399999999999999" x14ac:dyDescent="0.2">
      <c r="A65" s="32" t="s">
        <v>88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38"/>
    </row>
    <row r="66" spans="1:8" x14ac:dyDescent="0.2">
      <c r="A66" s="32"/>
      <c r="B66" s="17"/>
      <c r="C66" s="17"/>
      <c r="D66" s="17"/>
      <c r="E66" s="17"/>
      <c r="F66" s="17"/>
      <c r="G66" s="17"/>
      <c r="H66"/>
    </row>
    <row r="67" spans="1:8" ht="20.399999999999999" x14ac:dyDescent="0.2">
      <c r="A67" s="32" t="s">
        <v>89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38"/>
    </row>
    <row r="68" spans="1:8" x14ac:dyDescent="0.2">
      <c r="A68" s="32"/>
      <c r="B68" s="17"/>
      <c r="C68" s="17"/>
      <c r="D68" s="17"/>
      <c r="E68" s="17"/>
      <c r="F68" s="17"/>
      <c r="G68" s="17"/>
      <c r="H68"/>
    </row>
    <row r="69" spans="1:8" ht="20.399999999999999" x14ac:dyDescent="0.2">
      <c r="A69" s="32" t="s">
        <v>90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38"/>
    </row>
    <row r="70" spans="1:8" x14ac:dyDescent="0.2">
      <c r="A70" s="32"/>
      <c r="B70" s="17"/>
      <c r="C70" s="17"/>
      <c r="D70" s="17"/>
      <c r="E70" s="17"/>
      <c r="F70" s="17"/>
      <c r="G70" s="17"/>
      <c r="H70"/>
    </row>
    <row r="71" spans="1:8" ht="20.399999999999999" x14ac:dyDescent="0.2">
      <c r="A71" s="32" t="s">
        <v>91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42"/>
    </row>
    <row r="72" spans="1:8" x14ac:dyDescent="0.2">
      <c r="A72" s="33"/>
      <c r="B72" s="18"/>
      <c r="C72" s="18"/>
      <c r="D72" s="18"/>
      <c r="E72" s="18"/>
      <c r="F72" s="18"/>
      <c r="G72" s="18"/>
    </row>
    <row r="73" spans="1:8" x14ac:dyDescent="0.2">
      <c r="A73" s="22" t="s">
        <v>77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</row>
  </sheetData>
  <sheetProtection formatCells="0" formatColumns="0" formatRows="0" insertRows="0" deleteRows="0" autoFilter="0"/>
  <mergeCells count="6">
    <mergeCell ref="G3:G4"/>
    <mergeCell ref="G42:G43"/>
    <mergeCell ref="G55:G56"/>
    <mergeCell ref="A1:G1"/>
    <mergeCell ref="A40:G40"/>
    <mergeCell ref="A54:G54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showGridLines="0" tabSelected="1" workbookViewId="0">
      <selection activeCell="A38" sqref="A38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43" t="s">
        <v>130</v>
      </c>
      <c r="B1" s="48"/>
      <c r="C1" s="48"/>
      <c r="D1" s="48"/>
      <c r="E1" s="48"/>
      <c r="F1" s="48"/>
      <c r="G1" s="49"/>
    </row>
    <row r="2" spans="1:7" x14ac:dyDescent="0.2">
      <c r="A2" s="23"/>
      <c r="B2" s="26" t="s">
        <v>0</v>
      </c>
      <c r="C2" s="27"/>
      <c r="D2" s="27"/>
      <c r="E2" s="27"/>
      <c r="F2" s="28"/>
      <c r="G2" s="46" t="s">
        <v>7</v>
      </c>
    </row>
    <row r="3" spans="1:7" ht="24.9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7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0" t="s">
        <v>92</v>
      </c>
      <c r="B5" s="6">
        <v>78844384.280000001</v>
      </c>
      <c r="C5" s="6">
        <v>98814712.010000005</v>
      </c>
      <c r="D5" s="6">
        <v>177659096.28999999</v>
      </c>
      <c r="E5" s="6">
        <v>107001526.26000001</v>
      </c>
      <c r="F5" s="6">
        <v>106608371.92</v>
      </c>
      <c r="G5" s="6">
        <v>70657570.030000001</v>
      </c>
    </row>
    <row r="6" spans="1:7" x14ac:dyDescent="0.2">
      <c r="A6" s="29" t="s">
        <v>93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">
      <c r="A7" s="29" t="s">
        <v>94</v>
      </c>
      <c r="B7" s="6">
        <v>255466.67</v>
      </c>
      <c r="C7" s="6">
        <v>8088.58</v>
      </c>
      <c r="D7" s="6">
        <v>263555.25</v>
      </c>
      <c r="E7" s="6">
        <v>263555.25</v>
      </c>
      <c r="F7" s="6">
        <v>263555.25</v>
      </c>
      <c r="G7" s="6">
        <v>0</v>
      </c>
    </row>
    <row r="8" spans="1:7" x14ac:dyDescent="0.2">
      <c r="A8" s="29" t="s">
        <v>95</v>
      </c>
      <c r="B8" s="6">
        <v>67156561.810000002</v>
      </c>
      <c r="C8" s="6">
        <v>97879857.450000003</v>
      </c>
      <c r="D8" s="6">
        <v>165036419.25999999</v>
      </c>
      <c r="E8" s="6">
        <v>94338167.049999997</v>
      </c>
      <c r="F8" s="6">
        <v>93992384.620000005</v>
      </c>
      <c r="G8" s="6">
        <v>70698252.209999993</v>
      </c>
    </row>
    <row r="9" spans="1:7" x14ac:dyDescent="0.2">
      <c r="A9" s="29" t="s">
        <v>96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29" t="s">
        <v>97</v>
      </c>
      <c r="B10" s="6">
        <v>6446564.0599999996</v>
      </c>
      <c r="C10" s="6">
        <v>1515606.8</v>
      </c>
      <c r="D10" s="6">
        <v>7962170.8600000003</v>
      </c>
      <c r="E10" s="6">
        <v>7962253.2199999997</v>
      </c>
      <c r="F10" s="6">
        <v>7962253.2199999997</v>
      </c>
      <c r="G10" s="6">
        <v>-82.36</v>
      </c>
    </row>
    <row r="11" spans="1:7" x14ac:dyDescent="0.2">
      <c r="A11" s="29" t="s">
        <v>98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29" t="s">
        <v>99</v>
      </c>
      <c r="B12" s="6">
        <v>4720430.41</v>
      </c>
      <c r="C12" s="6">
        <v>-554638.64</v>
      </c>
      <c r="D12" s="6">
        <v>4165791.77</v>
      </c>
      <c r="E12" s="6">
        <v>4206400.59</v>
      </c>
      <c r="F12" s="6">
        <v>4159028.68</v>
      </c>
      <c r="G12" s="6">
        <v>-40608.82</v>
      </c>
    </row>
    <row r="13" spans="1:7" x14ac:dyDescent="0.2">
      <c r="A13" s="29" t="s">
        <v>36</v>
      </c>
      <c r="B13" s="6">
        <v>265361.33</v>
      </c>
      <c r="C13" s="6">
        <v>-34202.18</v>
      </c>
      <c r="D13" s="6">
        <v>231159.15</v>
      </c>
      <c r="E13" s="6">
        <v>231150.15</v>
      </c>
      <c r="F13" s="6">
        <v>231150.15</v>
      </c>
      <c r="G13" s="6">
        <v>9</v>
      </c>
    </row>
    <row r="14" spans="1:7" x14ac:dyDescent="0.2">
      <c r="A14" s="20" t="s">
        <v>100</v>
      </c>
      <c r="B14" s="6">
        <v>25647344</v>
      </c>
      <c r="C14" s="6">
        <v>2494617.58</v>
      </c>
      <c r="D14" s="6">
        <v>28141961.579999998</v>
      </c>
      <c r="E14" s="6">
        <v>31623779.5</v>
      </c>
      <c r="F14" s="6">
        <v>31253040.329999998</v>
      </c>
      <c r="G14" s="6">
        <v>-3481817.92</v>
      </c>
    </row>
    <row r="15" spans="1:7" x14ac:dyDescent="0.2">
      <c r="A15" s="29" t="s">
        <v>101</v>
      </c>
      <c r="B15" s="6">
        <v>7106872.5599999996</v>
      </c>
      <c r="C15" s="6">
        <v>406206.17</v>
      </c>
      <c r="D15" s="6">
        <v>7513078.7300000004</v>
      </c>
      <c r="E15" s="6">
        <v>7513078.7300000004</v>
      </c>
      <c r="F15" s="6">
        <v>7513078.7300000004</v>
      </c>
      <c r="G15" s="6">
        <v>0</v>
      </c>
    </row>
    <row r="16" spans="1:7" x14ac:dyDescent="0.2">
      <c r="A16" s="29" t="s">
        <v>102</v>
      </c>
      <c r="B16" s="6">
        <v>15777007.9</v>
      </c>
      <c r="C16" s="6">
        <v>5367812.5199999996</v>
      </c>
      <c r="D16" s="6">
        <v>21144820.420000002</v>
      </c>
      <c r="E16" s="6">
        <v>21340141.34</v>
      </c>
      <c r="F16" s="6">
        <v>20969486.18</v>
      </c>
      <c r="G16" s="6">
        <v>-195320.92</v>
      </c>
    </row>
    <row r="17" spans="1:7" x14ac:dyDescent="0.2">
      <c r="A17" s="29" t="s">
        <v>103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">
      <c r="A18" s="29" t="s">
        <v>104</v>
      </c>
      <c r="B18" s="6">
        <v>1154297.75</v>
      </c>
      <c r="C18" s="6">
        <v>-3655405.67</v>
      </c>
      <c r="D18" s="6">
        <v>-2501107.92</v>
      </c>
      <c r="E18" s="6">
        <v>798039.05</v>
      </c>
      <c r="F18" s="6">
        <v>797955.04</v>
      </c>
      <c r="G18" s="6">
        <v>-3299146.97</v>
      </c>
    </row>
    <row r="19" spans="1:7" x14ac:dyDescent="0.2">
      <c r="A19" s="29" t="s">
        <v>105</v>
      </c>
      <c r="B19" s="6">
        <v>1323632.46</v>
      </c>
      <c r="C19" s="6">
        <v>378509.71</v>
      </c>
      <c r="D19" s="6">
        <v>1702142.17</v>
      </c>
      <c r="E19" s="6">
        <v>1689492.2</v>
      </c>
      <c r="F19" s="6">
        <v>1689492.2</v>
      </c>
      <c r="G19" s="6">
        <v>12649.97</v>
      </c>
    </row>
    <row r="20" spans="1:7" x14ac:dyDescent="0.2">
      <c r="A20" s="29" t="s">
        <v>106</v>
      </c>
      <c r="B20" s="6">
        <v>285533.33</v>
      </c>
      <c r="C20" s="6">
        <v>-2505.15</v>
      </c>
      <c r="D20" s="6">
        <v>283028.18</v>
      </c>
      <c r="E20" s="6">
        <v>283028.18</v>
      </c>
      <c r="F20" s="6">
        <v>283028.18</v>
      </c>
      <c r="G20" s="6">
        <v>0</v>
      </c>
    </row>
    <row r="21" spans="1:7" x14ac:dyDescent="0.2">
      <c r="A21" s="29" t="s">
        <v>107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20" t="s">
        <v>108</v>
      </c>
      <c r="B22" s="6">
        <v>5453732.9000000004</v>
      </c>
      <c r="C22" s="6">
        <v>2642716.11</v>
      </c>
      <c r="D22" s="6">
        <v>8096449.0099999998</v>
      </c>
      <c r="E22" s="6">
        <v>5609376.1100000003</v>
      </c>
      <c r="F22" s="6">
        <v>5600785.9699999997</v>
      </c>
      <c r="G22" s="6">
        <v>2487072.9</v>
      </c>
    </row>
    <row r="23" spans="1:7" x14ac:dyDescent="0.2">
      <c r="A23" s="29" t="s">
        <v>109</v>
      </c>
      <c r="B23" s="6">
        <v>983088.47</v>
      </c>
      <c r="C23" s="6">
        <v>783342.16</v>
      </c>
      <c r="D23" s="6">
        <v>1766430.63</v>
      </c>
      <c r="E23" s="6">
        <v>1775017.77</v>
      </c>
      <c r="F23" s="6">
        <v>1766427.63</v>
      </c>
      <c r="G23" s="6">
        <v>-8587.14</v>
      </c>
    </row>
    <row r="24" spans="1:7" x14ac:dyDescent="0.2">
      <c r="A24" s="29" t="s">
        <v>110</v>
      </c>
      <c r="B24" s="6">
        <v>4470644.43</v>
      </c>
      <c r="C24" s="6">
        <v>1771291.23</v>
      </c>
      <c r="D24" s="6">
        <v>6241935.6600000001</v>
      </c>
      <c r="E24" s="6">
        <v>3751235.66</v>
      </c>
      <c r="F24" s="6">
        <v>3751235.66</v>
      </c>
      <c r="G24" s="6">
        <v>2490700</v>
      </c>
    </row>
    <row r="25" spans="1:7" x14ac:dyDescent="0.2">
      <c r="A25" s="29" t="s">
        <v>111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">
      <c r="A26" s="29" t="s">
        <v>112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">
      <c r="A27" s="29" t="s">
        <v>113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">
      <c r="A28" s="29" t="s">
        <v>114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29" t="s">
        <v>115</v>
      </c>
      <c r="B29" s="6">
        <v>0</v>
      </c>
      <c r="C29" s="6">
        <v>88082.72</v>
      </c>
      <c r="D29" s="6">
        <v>88082.72</v>
      </c>
      <c r="E29" s="6">
        <v>83122.679999999993</v>
      </c>
      <c r="F29" s="6">
        <v>83122.679999999993</v>
      </c>
      <c r="G29" s="6">
        <v>4960.04</v>
      </c>
    </row>
    <row r="30" spans="1:7" x14ac:dyDescent="0.2">
      <c r="A30" s="29" t="s">
        <v>116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29" t="s">
        <v>117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20" t="s">
        <v>118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29" t="s">
        <v>119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ht="20.399999999999999" x14ac:dyDescent="0.2">
      <c r="A34" s="29" t="s">
        <v>120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29" t="s">
        <v>121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29" t="s">
        <v>122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21"/>
      <c r="B37" s="6"/>
      <c r="C37" s="6"/>
      <c r="D37" s="6"/>
      <c r="E37" s="6"/>
      <c r="F37" s="6"/>
      <c r="G37" s="6"/>
    </row>
    <row r="38" spans="1:7" x14ac:dyDescent="0.2">
      <c r="A38" s="22" t="s">
        <v>77</v>
      </c>
      <c r="B38" s="12">
        <v>109945461.18000001</v>
      </c>
      <c r="C38" s="12">
        <v>103952045.7</v>
      </c>
      <c r="D38" s="12">
        <v>213897506.88</v>
      </c>
      <c r="E38" s="12">
        <v>144234681.87</v>
      </c>
      <c r="F38" s="12">
        <v>143462198.22</v>
      </c>
      <c r="G38" s="12">
        <v>69662825.010000005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2024-02-21T19:34:11Z</cp:lastPrinted>
  <dcterms:created xsi:type="dcterms:W3CDTF">2014-02-10T03:37:14Z</dcterms:created>
  <dcterms:modified xsi:type="dcterms:W3CDTF">2024-02-21T19:35:05Z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