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Sistecad\Ofs2022\salen\032022\"/>
    </mc:Choice>
  </mc:AlternateContent>
  <xr:revisionPtr revIDLastSave="0" documentId="13_ncr:1_{6F9183FA-70D5-409A-ADD0-41D66D9CB3B9}" xr6:coauthVersionLast="47" xr6:coauthVersionMax="47" xr10:uidLastSave="{00000000-0000-0000-0000-000000000000}"/>
  <bookViews>
    <workbookView xWindow="-108" yWindow="-108" windowWidth="23256" windowHeight="12456" tabRatio="885" activeTab="2" xr2:uid="{00000000-000D-0000-FFFF-FFFF00000000}"/>
  </bookViews>
  <sheets>
    <sheet name="COG" sheetId="6" r:id="rId1"/>
    <sheet name="CTG" sheetId="8" r:id="rId2"/>
    <sheet name="CA" sheetId="4" r:id="rId3"/>
    <sheet name="CFG" sheetId="5" r:id="rId4"/>
  </sheets>
  <definedNames>
    <definedName name="_xlnm._FilterDatabase" localSheetId="3" hidden="1">CFG!$A$3:$G$40</definedName>
    <definedName name="_xlnm._FilterDatabase" localSheetId="0" hidden="1">COG!$A$4:$A$77</definedName>
  </definedNames>
  <calcPr calcId="191029"/>
</workbook>
</file>

<file path=xl/calcChain.xml><?xml version="1.0" encoding="utf-8"?>
<calcChain xmlns="http://schemas.openxmlformats.org/spreadsheetml/2006/main">
  <c r="G69" i="6" l="1"/>
  <c r="F69" i="6"/>
  <c r="E69" i="6"/>
  <c r="D69" i="6"/>
  <c r="C69" i="6"/>
  <c r="G65" i="6"/>
  <c r="F65" i="6"/>
  <c r="E65" i="6"/>
  <c r="D65" i="6"/>
  <c r="C65" i="6"/>
  <c r="G57" i="6"/>
  <c r="F57" i="6"/>
  <c r="E57" i="6"/>
  <c r="D57" i="6"/>
  <c r="C57" i="6"/>
  <c r="G53" i="6"/>
  <c r="F53" i="6"/>
  <c r="E53" i="6"/>
  <c r="D53" i="6"/>
  <c r="C53" i="6"/>
  <c r="G43" i="6"/>
  <c r="F43" i="6"/>
  <c r="E43" i="6"/>
  <c r="D43" i="6"/>
  <c r="C43" i="6"/>
  <c r="G33" i="6"/>
  <c r="F33" i="6"/>
  <c r="E33" i="6"/>
  <c r="D33" i="6"/>
  <c r="C33" i="6"/>
  <c r="G23" i="6"/>
  <c r="F23" i="6"/>
  <c r="E23" i="6"/>
  <c r="D23" i="6"/>
  <c r="C23" i="6"/>
  <c r="G13" i="6"/>
  <c r="F13" i="6"/>
  <c r="E13" i="6"/>
  <c r="D13" i="6"/>
  <c r="C13" i="6"/>
  <c r="G5" i="6"/>
  <c r="F5" i="6"/>
  <c r="E5" i="6"/>
  <c r="D5" i="6"/>
  <c r="C5" i="6"/>
  <c r="B69" i="6"/>
  <c r="B65" i="6"/>
  <c r="B57" i="6"/>
  <c r="B53" i="6"/>
  <c r="B43" i="6"/>
  <c r="B33" i="6"/>
  <c r="B23" i="6"/>
  <c r="B13" i="6"/>
  <c r="B5" i="6"/>
</calcChain>
</file>

<file path=xl/sharedStrings.xml><?xml version="1.0" encoding="utf-8"?>
<sst xmlns="http://schemas.openxmlformats.org/spreadsheetml/2006/main" count="218" uniqueCount="160">
  <si>
    <t>Egresos</t>
  </si>
  <si>
    <t>Concepto</t>
  </si>
  <si>
    <t>Aprobado</t>
  </si>
  <si>
    <t>Ampliaciones/ (Reducciones)</t>
  </si>
  <si>
    <t>Modificado</t>
  </si>
  <si>
    <t>Devengado</t>
  </si>
  <si>
    <t>Pagado</t>
  </si>
  <si>
    <t>Subejercicio</t>
  </si>
  <si>
    <t>3 = (1 + 2 )</t>
  </si>
  <si>
    <t>6 = ( 3 - 4 )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</si>
  <si>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</si>
  <si>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</si>
  <si>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</si>
  <si>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</si>
  <si>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</si>
  <si>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</si>
  <si>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</si>
  <si>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</si>
  <si>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</si>
  <si>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</si>
  <si>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</si>
  <si>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</si>
  <si>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</si>
  <si>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</si>
  <si>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</si>
  <si>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</si>
  <si>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</si>
  <si>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</si>
  <si>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</si>
  <si>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</si>
  <si>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</si>
  <si>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</si>
  <si>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</si>
  <si>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</si>
  <si>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</si>
  <si>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</si>
  <si>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</si>
  <si>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</si>
  <si>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</si>
  <si>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</si>
  <si>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</si>
  <si>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</si>
  <si>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</si>
  <si>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</si>
  <si>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</si>
  <si>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</si>
  <si>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</si>
  <si>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</si>
  <si>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</si>
  <si>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</si>
  <si>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</si>
  <si>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</si>
  <si>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</si>
  <si>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</si>
  <si>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</si>
  <si>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</si>
  <si>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</si>
  <si>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</si>
  <si>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</si>
  <si>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</si>
  <si>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</si>
  <si>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</si>
  <si>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</si>
  <si>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</si>
  <si>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</si>
  <si>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</si>
  <si>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</si>
  <si>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</si>
  <si>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</si>
  <si>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</si>
  <si>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</si>
  <si>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</si>
  <si>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</si>
  <si>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</si>
  <si>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</si>
  <si>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</si>
  <si>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</si>
  <si>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</si>
  <si>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</si>
  <si>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</si>
  <si>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</si>
  <si>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</si>
  <si>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Total del Gasto</t>
  </si>
  <si>
    <t>Gasto Corriente</t>
  </si>
  <si>
    <t>Gasto de Capital</t>
  </si>
  <si>
    <t>Amortización de la Deuda y Disminución de Pasivos</t>
  </si>
  <si>
    <t>Poder Ejecutivo</t>
  </si>
  <si>
    <t>Poder Legislativo</t>
  </si>
  <si>
    <t>Poder Judicial</t>
  </si>
  <si>
    <t>Órganos Autónomos</t>
  </si>
  <si>
    <t>Entidades Paraestatales y Fideicomisos No Empresariales y No Financieros</t>
  </si>
  <si>
    <t>Instituciones Públicas de la Seguridad Social</t>
  </si>
  <si>
    <t>Entidades Paraestatales Empresariales No Financieras con Participación Estatal Mayoritaria</t>
  </si>
  <si>
    <t>Fideicomisos Empresariales No Financieros con Participación Estatal Mayoritaria</t>
  </si>
  <si>
    <t>Entidades Paraestatales Empresariales Financieras Monetarias con Participación Estatal Mayoritaria</t>
  </si>
  <si>
    <t>Entidades Paraestatales Finanacieras No Monetarias con Participacion Estatal Mayoritaria</t>
  </si>
  <si>
    <t>Fideicomisos Financieros Públicos con Participación Estatal Mayoritaria</t>
  </si>
  <si>
    <t>Gobierno</t>
  </si>
  <si>
    <t>Legislación</t>
  </si>
  <si>
    <t>Justicia</t>
  </si>
  <si>
    <t>Coordinación de la Politica de Gobierno</t>
  </si>
  <si>
    <t>Relaciones Exteriores</t>
  </si>
  <si>
    <t>Asuntos Financieros y Hacendarios</t>
  </si>
  <si>
    <t>Seguridad Nacional</t>
  </si>
  <si>
    <t>Asuntos de Orden Público y de Seguridad Interior</t>
  </si>
  <si>
    <t>Desarrollo Social</t>
  </si>
  <si>
    <t>Protección Ambiental</t>
  </si>
  <si>
    <t>Vivienda y Servicios a la Comunidad</t>
  </si>
  <si>
    <t>Salud</t>
  </si>
  <si>
    <t>Recreación, Cultura y Otras Manifestaciones Sociales</t>
  </si>
  <si>
    <t>Educación</t>
  </si>
  <si>
    <t>Protección Social</t>
  </si>
  <si>
    <t>Otros Asuntos Sociales</t>
  </si>
  <si>
    <t>Desarrollo Económico</t>
  </si>
  <si>
    <t>Asuntos Económicos, Comerciales y Laborales en General</t>
  </si>
  <si>
    <t>Agropecuaria, Silvicultura, Pesca y Caza</t>
  </si>
  <si>
    <t>Combustibles y Energía</t>
  </si>
  <si>
    <t>Minería, Manufacturas y Construcción</t>
  </si>
  <si>
    <t>Transporte</t>
  </si>
  <si>
    <t>Comunicaciones</t>
  </si>
  <si>
    <t>Turismo</t>
  </si>
  <si>
    <t>Ciencia, Tecnología e Innovación</t>
  </si>
  <si>
    <t>Otras Industrias y Otros Asuntos Económicos</t>
  </si>
  <si>
    <t>Otras no Clasificadas en Funciones Anteriores</t>
  </si>
  <si>
    <t>Transacciones de la Deuda Pública / Costo Financiero de la Deuda</t>
  </si>
  <si>
    <t>Transferencias, Participaciones y Aportaciones Entre Diferentes Niveles y Ordenes de Gobierno</t>
  </si>
  <si>
    <t>Saneamiento del Sistema Financiero</t>
  </si>
  <si>
    <t>Adeudos de Ejercicios Fiscales Anteriores</t>
  </si>
  <si>
    <t>MUNICIPIO DE CORONEO, GTO.
ESTADO ANALÍTICO DEL EJERCICIO DEL PRESUPUESTO DE EGRESOS POR OBJETO DEL GASTO (CAPÍTULO Y CONCEPTO)
 AL 30 DE SEPTIEMBRE DEL 2022</t>
  </si>
  <si>
    <t>MUNICIPIO DE CORONEO, GTO.
ESTADO ANALÍTICO DEL EJERCICIO DEL PRESUPUESTO DE EGRESOS 
CLASIFICACIÓN ECONÓMICA (POR TIPO DE GASTO)
 DEL 1 DE ENERO DEL 2022 AL 30 DE SEPTIEMBRE DEL 2022</t>
  </si>
  <si>
    <t>MUNICIPIO DE CORONEO, GTO.
ESTADO ANALÍTICO DEL EJERCICIO DEL PRESUPUESTO DE EGRESOS 
CLASIFICACIÓN FUNCIONAL (FINALIDAD Y FUNCIÓN)
 DEL 01 DE ENERO DEL 2022 AL 30 DE SEPTIEMBRE DEL 2022</t>
  </si>
  <si>
    <t>SECTOR PARAESTATAL DEL GOBIERNO MUNICIPAL DE MUNICIPIO DE CORONEO, GTO.
ESTADO ANALÍTICO DEL EJERCICIO DEL PRESUPUESTO DE EGRESOS 
CLASIFICACIÓN ADMINISTRATIVA
DEL 1 DE ENERO DEL 2022 AL 30 DE SEPTIEMBRE DEL 2022</t>
  </si>
  <si>
    <t>GOBIERNO MUNICIPAL DE MUNICIPIO DE CORONEO, GTO.
ESTADO ANALÍTICO DEL EJERCICIO DEL PRESUPUESTO DE EGRESOS 
CLASIFICACIÓN ADMINISTRATIVA
DEL 1 DE ENERO DEL 2022 AL 30 DE SEPTIEMBRE DEL 2022</t>
  </si>
  <si>
    <t>01102 Presidente municipal</t>
  </si>
  <si>
    <t>01103 Regidores municipales</t>
  </si>
  <si>
    <t>01104 Sindico municipal</t>
  </si>
  <si>
    <t>01201 Comunicacion social</t>
  </si>
  <si>
    <t>01202 Contraloria municipal</t>
  </si>
  <si>
    <t>01203 DESARROLLO ECONOMICO Y TURISMO</t>
  </si>
  <si>
    <t>01204 Direccion de la Mujer y el Migrante</t>
  </si>
  <si>
    <t>01206 Oficialia mayor</t>
  </si>
  <si>
    <t>01207 Secretaria de ayuntamiento</t>
  </si>
  <si>
    <t>01208 Tesoreria municipal</t>
  </si>
  <si>
    <t>01209 Unidad de acceso a la informacion public</t>
  </si>
  <si>
    <t>01301 Policia municipal</t>
  </si>
  <si>
    <t>01302 Proteccion civil</t>
  </si>
  <si>
    <t>01401 Desarrollo rural</t>
  </si>
  <si>
    <t>01402 Desarrollo social</t>
  </si>
  <si>
    <t>01403 Desarrollo urbano y obras publicas</t>
  </si>
  <si>
    <t>01404 Mantenimiento y bacheo</t>
  </si>
  <si>
    <t>01405 Obras publicas municipales</t>
  </si>
  <si>
    <t>01406 Planeacion para el Desarrollo Municipal</t>
  </si>
  <si>
    <t>01501 Accion civica</t>
  </si>
  <si>
    <t>01506 DERECHOS HUMANOS</t>
  </si>
  <si>
    <t>01608 Servicio Publicos</t>
  </si>
  <si>
    <t>01801 Ramo 33 Fondo l</t>
  </si>
  <si>
    <t>01802 Ramo 33 Fondo ll</t>
  </si>
  <si>
    <t>01803 Convenios</t>
  </si>
  <si>
    <t>MUNICIPIO DE CORONEO, GTO.
ESTADO ANALÍTICO DEL EJERCICIO DEL PRESUPUESTO DE EGRESOS 
CLASIFICACIÓN ADMINISTRATIVA
DEL 1 DE ENERO DEL 2022 AL 30 DE SEPTIEMBRE DEL 2022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</si>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</sst>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1">
    <xf numFmtId="0" fontId="0" fillId="0" borderId="0"/>
    <xf numFmtId="164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50">
    <xf numFmtId="0" fontId="0" fillId="0" borderId="0" xfId="0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4" fontId="8" fillId="2" borderId="7" xfId="9" applyNumberFormat="1" applyFont="1" applyFill="1" applyBorder="1" applyAlignment="1">
      <alignment horizontal="center" vertical="center" wrapText="1"/>
    </xf>
    <xf numFmtId="0" fontId="8" fillId="2" borderId="7" xfId="9" applyFont="1" applyFill="1" applyBorder="1" applyAlignment="1">
      <alignment horizontal="center" vertical="center" wrapText="1"/>
    </xf>
    <xf numFmtId="4" fontId="4" fillId="0" borderId="12" xfId="0" applyNumberFormat="1" applyFont="1" applyBorder="1" applyProtection="1">
      <protection locked="0"/>
    </xf>
    <xf numFmtId="4" fontId="4" fillId="0" borderId="14" xfId="0" applyNumberFormat="1" applyFont="1" applyBorder="1" applyProtection="1">
      <protection locked="0"/>
    </xf>
    <xf numFmtId="4" fontId="4" fillId="0" borderId="13" xfId="0" applyNumberFormat="1" applyFont="1" applyBorder="1" applyProtection="1">
      <protection locked="0"/>
    </xf>
    <xf numFmtId="4" fontId="8" fillId="0" borderId="13" xfId="0" applyNumberFormat="1" applyFont="1" applyBorder="1" applyProtection="1">
      <protection locked="0"/>
    </xf>
    <xf numFmtId="0" fontId="4" fillId="0" borderId="12" xfId="0" applyFont="1" applyBorder="1" applyProtection="1">
      <protection locked="0"/>
    </xf>
    <xf numFmtId="0" fontId="4" fillId="0" borderId="14" xfId="0" applyFont="1" applyBorder="1" applyProtection="1">
      <protection locked="0"/>
    </xf>
    <xf numFmtId="0" fontId="4" fillId="0" borderId="13" xfId="0" applyFont="1" applyBorder="1" applyProtection="1">
      <protection locked="0"/>
    </xf>
    <xf numFmtId="4" fontId="8" fillId="0" borderId="7" xfId="0" applyNumberFormat="1" applyFont="1" applyBorder="1" applyProtection="1">
      <protection locked="0"/>
    </xf>
    <xf numFmtId="0" fontId="4" fillId="0" borderId="3" xfId="9" applyFont="1" applyBorder="1" applyAlignment="1">
      <alignment horizontal="center" vertical="center"/>
    </xf>
    <xf numFmtId="0" fontId="8" fillId="0" borderId="0" xfId="9" applyFont="1" applyAlignment="1" applyProtection="1">
      <alignment horizontal="center" vertical="center" wrapText="1"/>
      <protection locked="0"/>
    </xf>
    <xf numFmtId="0" fontId="0" fillId="0" borderId="11" xfId="0" applyBorder="1" applyProtection="1">
      <protection locked="0"/>
    </xf>
    <xf numFmtId="4" fontId="0" fillId="0" borderId="12" xfId="0" applyNumberFormat="1" applyBorder="1" applyProtection="1">
      <protection locked="0"/>
    </xf>
    <xf numFmtId="4" fontId="0" fillId="0" borderId="14" xfId="0" applyNumberFormat="1" applyBorder="1" applyProtection="1">
      <protection locked="0"/>
    </xf>
    <xf numFmtId="4" fontId="0" fillId="0" borderId="13" xfId="0" applyNumberFormat="1" applyBorder="1" applyProtection="1">
      <protection locked="0"/>
    </xf>
    <xf numFmtId="4" fontId="4" fillId="0" borderId="12" xfId="9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8" fillId="0" borderId="9" xfId="0" applyFont="1" applyBorder="1" applyAlignment="1" applyProtection="1">
      <alignment horizontal="left"/>
      <protection locked="0"/>
    </xf>
    <xf numFmtId="0" fontId="8" fillId="2" borderId="3" xfId="9" applyFont="1" applyFill="1" applyBorder="1" applyAlignment="1">
      <alignment horizontal="center" vertical="center"/>
    </xf>
    <xf numFmtId="0" fontId="8" fillId="2" borderId="4" xfId="9" applyFont="1" applyFill="1" applyBorder="1" applyAlignment="1">
      <alignment horizontal="center" vertical="center"/>
    </xf>
    <xf numFmtId="0" fontId="8" fillId="2" borderId="6" xfId="9" applyFont="1" applyFill="1" applyBorder="1" applyAlignment="1">
      <alignment horizontal="center" vertical="center"/>
    </xf>
    <xf numFmtId="0" fontId="8" fillId="2" borderId="8" xfId="9" applyFont="1" applyFill="1" applyBorder="1" applyAlignment="1" applyProtection="1">
      <alignment horizontal="centerContinuous" vertical="center" wrapText="1"/>
      <protection locked="0"/>
    </xf>
    <xf numFmtId="0" fontId="8" fillId="2" borderId="9" xfId="9" applyFont="1" applyFill="1" applyBorder="1" applyAlignment="1" applyProtection="1">
      <alignment horizontal="centerContinuous" vertical="center" wrapText="1"/>
      <protection locked="0"/>
    </xf>
    <xf numFmtId="0" fontId="8" fillId="2" borderId="10" xfId="9" applyFont="1" applyFill="1" applyBorder="1" applyAlignment="1" applyProtection="1">
      <alignment horizontal="centerContinuous" vertical="center" wrapText="1"/>
      <protection locked="0"/>
    </xf>
    <xf numFmtId="0" fontId="4" fillId="0" borderId="0" xfId="0" applyFont="1" applyAlignment="1">
      <alignment horizontal="left" wrapText="1" indent="1"/>
    </xf>
    <xf numFmtId="0" fontId="0" fillId="0" borderId="1" xfId="0" applyBorder="1" applyAlignment="1" applyProtection="1">
      <alignment horizontal="left" indent="1"/>
      <protection locked="0"/>
    </xf>
    <xf numFmtId="0" fontId="8" fillId="0" borderId="9" xfId="0" applyFont="1" applyBorder="1" applyAlignment="1" applyProtection="1">
      <alignment horizontal="left" indent="1"/>
      <protection locked="0"/>
    </xf>
    <xf numFmtId="0" fontId="0" fillId="0" borderId="0" xfId="0" applyAlignment="1" applyProtection="1">
      <alignment horizontal="left" wrapText="1" indent="1"/>
      <protection locked="0"/>
    </xf>
    <xf numFmtId="0" fontId="0" fillId="0" borderId="5" xfId="0" applyBorder="1" applyAlignment="1" applyProtection="1">
      <alignment horizontal="left" indent="1"/>
      <protection locked="0"/>
    </xf>
    <xf numFmtId="0" fontId="4" fillId="0" borderId="0" xfId="0" applyFont="1" applyAlignment="1">
      <alignment horizontal="left" indent="1"/>
    </xf>
    <xf numFmtId="0" fontId="4" fillId="0" borderId="5" xfId="0" applyFont="1" applyBorder="1" applyAlignment="1">
      <alignment horizontal="left" indent="1"/>
    </xf>
    <xf numFmtId="0" fontId="8" fillId="0" borderId="5" xfId="0" applyFont="1" applyBorder="1" applyAlignment="1" applyProtection="1">
      <alignment horizontal="left" indent="1"/>
      <protection locked="0"/>
    </xf>
    <xf numFmtId="0" fontId="4" fillId="0" borderId="0" xfId="0" applyFont="1" applyAlignment="1">
      <alignment horizontal="left" indent="2"/>
    </xf>
    <xf numFmtId="0" fontId="4" fillId="0" borderId="5" xfId="0" applyFont="1" applyBorder="1" applyAlignment="1">
      <alignment horizontal="left" indent="2"/>
    </xf>
    <xf numFmtId="0" fontId="8" fillId="0" borderId="5" xfId="0" applyFont="1" applyBorder="1" applyAlignment="1" applyProtection="1">
      <alignment horizontal="left" indent="2"/>
      <protection locked="0"/>
    </xf>
    <xf numFmtId="0" fontId="8" fillId="0" borderId="1" xfId="0" applyFont="1" applyBorder="1" applyAlignment="1">
      <alignment horizontal="left"/>
    </xf>
    <xf numFmtId="0" fontId="0" fillId="0" borderId="1" xfId="0" applyBorder="1" applyAlignment="1">
      <alignment horizontal="center"/>
    </xf>
    <xf numFmtId="0" fontId="9" fillId="2" borderId="2" xfId="0" applyFont="1" applyFill="1" applyBorder="1" applyAlignment="1" applyProtection="1">
      <alignment horizontal="center" wrapText="1"/>
      <protection locked="0"/>
    </xf>
    <xf numFmtId="0" fontId="9" fillId="2" borderId="11" xfId="0" applyFont="1" applyFill="1" applyBorder="1" applyAlignment="1" applyProtection="1">
      <alignment horizontal="center"/>
      <protection locked="0"/>
    </xf>
    <xf numFmtId="0" fontId="9" fillId="2" borderId="3" xfId="0" applyFont="1" applyFill="1" applyBorder="1" applyAlignment="1" applyProtection="1">
      <alignment horizontal="center"/>
      <protection locked="0"/>
    </xf>
    <xf numFmtId="4" fontId="8" fillId="2" borderId="12" xfId="9" applyNumberFormat="1" applyFont="1" applyFill="1" applyBorder="1" applyAlignment="1">
      <alignment horizontal="center" vertical="center" wrapText="1"/>
    </xf>
    <xf numFmtId="4" fontId="8" fillId="2" borderId="13" xfId="9" applyNumberFormat="1" applyFont="1" applyFill="1" applyBorder="1" applyAlignment="1">
      <alignment horizontal="center" vertical="center" wrapText="1"/>
    </xf>
    <xf numFmtId="0" fontId="9" fillId="2" borderId="11" xfId="0" applyFont="1" applyFill="1" applyBorder="1" applyAlignment="1" applyProtection="1">
      <alignment horizontal="center" wrapText="1"/>
      <protection locked="0"/>
    </xf>
    <xf numFmtId="0" fontId="9" fillId="2" borderId="3" xfId="0" applyFont="1" applyFill="1" applyBorder="1" applyAlignment="1" applyProtection="1">
      <alignment horizontal="center" wrapText="1"/>
      <protection locked="0"/>
    </xf>
  </cellXfs>
  <cellStyles count="31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2 4" xfId="16" xr:uid="{00000000-0005-0000-0000-000004000000}"/>
    <cellStyle name="Millares 2 4 2" xfId="26" xr:uid="{00000000-0005-0000-0000-000005000000}"/>
    <cellStyle name="Millares 2 5" xfId="21" xr:uid="{00000000-0005-0000-0000-000006000000}"/>
    <cellStyle name="Millares 3" xfId="5" xr:uid="{00000000-0005-0000-0000-000007000000}"/>
    <cellStyle name="Millares 3 2" xfId="17" xr:uid="{00000000-0005-0000-0000-000008000000}"/>
    <cellStyle name="Millares 3 2 2" xfId="27" xr:uid="{00000000-0005-0000-0000-000009000000}"/>
    <cellStyle name="Millares 3 3" xfId="22" xr:uid="{00000000-0005-0000-0000-00000A000000}"/>
    <cellStyle name="Moneda 2" xfId="6" xr:uid="{00000000-0005-0000-0000-00000B000000}"/>
    <cellStyle name="Normal" xfId="0" builtinId="0"/>
    <cellStyle name="Normal 2" xfId="7" xr:uid="{00000000-0005-0000-0000-00000D000000}"/>
    <cellStyle name="Normal 2 2" xfId="8" xr:uid="{00000000-0005-0000-0000-00000E000000}"/>
    <cellStyle name="Normal 2 3" xfId="18" xr:uid="{00000000-0005-0000-0000-00000F000000}"/>
    <cellStyle name="Normal 2 3 2" xfId="28" xr:uid="{00000000-0005-0000-0000-000010000000}"/>
    <cellStyle name="Normal 2 4" xfId="23" xr:uid="{00000000-0005-0000-0000-000011000000}"/>
    <cellStyle name="Normal 3" xfId="9" xr:uid="{00000000-0005-0000-0000-000012000000}"/>
    <cellStyle name="Normal 4" xfId="10" xr:uid="{00000000-0005-0000-0000-000013000000}"/>
    <cellStyle name="Normal 4 2" xfId="11" xr:uid="{00000000-0005-0000-0000-000014000000}"/>
    <cellStyle name="Normal 5" xfId="12" xr:uid="{00000000-0005-0000-0000-000015000000}"/>
    <cellStyle name="Normal 5 2" xfId="13" xr:uid="{00000000-0005-0000-0000-000016000000}"/>
    <cellStyle name="Normal 6" xfId="14" xr:uid="{00000000-0005-0000-0000-000017000000}"/>
    <cellStyle name="Normal 6 2" xfId="15" xr:uid="{00000000-0005-0000-0000-000018000000}"/>
    <cellStyle name="Normal 6 2 2" xfId="20" xr:uid="{00000000-0005-0000-0000-000019000000}"/>
    <cellStyle name="Normal 6 2 2 2" xfId="30" xr:uid="{00000000-0005-0000-0000-00001A000000}"/>
    <cellStyle name="Normal 6 2 3" xfId="25" xr:uid="{00000000-0005-0000-0000-00001B000000}"/>
    <cellStyle name="Normal 6 3" xfId="19" xr:uid="{00000000-0005-0000-0000-00001C000000}"/>
    <cellStyle name="Normal 6 3 2" xfId="29" xr:uid="{00000000-0005-0000-0000-00001D000000}"/>
    <cellStyle name="Normal 6 4" xfId="24" xr:uid="{00000000-0005-0000-0000-00001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78</xdr:row>
      <xdr:rowOff>0</xdr:rowOff>
    </xdr:from>
    <xdr:to>
      <xdr:col>7</xdr:col>
      <xdr:colOff>38100</xdr:colOff>
      <xdr:row>92</xdr:row>
      <xdr:rowOff>15011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9656B7-6377-45DC-BF37-8B5869574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728960"/>
          <a:ext cx="9326880" cy="18285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18</xdr:row>
      <xdr:rowOff>0</xdr:rowOff>
    </xdr:from>
    <xdr:to>
      <xdr:col>7</xdr:col>
      <xdr:colOff>45721</xdr:colOff>
      <xdr:row>32</xdr:row>
      <xdr:rowOff>15011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804334D-7D19-4B82-96F6-126A190659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2956560"/>
          <a:ext cx="8442960" cy="182857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71</xdr:row>
      <xdr:rowOff>0</xdr:rowOff>
    </xdr:from>
    <xdr:to>
      <xdr:col>7</xdr:col>
      <xdr:colOff>22860</xdr:colOff>
      <xdr:row>85</xdr:row>
      <xdr:rowOff>15011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AC4886F-6F4C-4DEE-BE23-5F892B012E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1742420"/>
          <a:ext cx="9121140" cy="182857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44</xdr:row>
      <xdr:rowOff>0</xdr:rowOff>
    </xdr:from>
    <xdr:to>
      <xdr:col>7</xdr:col>
      <xdr:colOff>38100</xdr:colOff>
      <xdr:row>58</xdr:row>
      <xdr:rowOff>15011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AD77377-ACD8-4BD4-9020-38810E375D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454140"/>
          <a:ext cx="9403080" cy="18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4"/>
  <sheetViews>
    <sheetView showGridLines="0" workbookViewId="0">
      <selection activeCell="I84" sqref="I84"/>
    </sheetView>
  </sheetViews>
  <sheetFormatPr baseColWidth="10" defaultColWidth="12" defaultRowHeight="10.199999999999999" x14ac:dyDescent="0.2"/>
  <cols>
    <col min="1" max="1" width="62.85546875" style="1" customWidth="1"/>
    <col min="2" max="2" width="18.28515625" style="1" customWidth="1"/>
    <col min="3" max="3" width="19.85546875" style="1" customWidth="1"/>
    <col min="4" max="7" width="18.28515625" style="1" customWidth="1"/>
    <col min="8" max="16384" width="12" style="1"/>
  </cols>
  <sheetData>
    <row r="1" spans="1:7" ht="45" customHeight="1" x14ac:dyDescent="0.2">
      <c r="A1" s="43" t="s">
        <v>128</v>
      </c>
      <c r="B1" s="44"/>
      <c r="C1" s="44"/>
      <c r="D1" s="44"/>
      <c r="E1" s="44"/>
      <c r="F1" s="44"/>
      <c r="G1" s="45"/>
    </row>
    <row r="2" spans="1:7" x14ac:dyDescent="0.2">
      <c r="A2" s="24"/>
      <c r="B2" s="27" t="s">
        <v>0</v>
      </c>
      <c r="C2" s="28"/>
      <c r="D2" s="28"/>
      <c r="E2" s="28"/>
      <c r="F2" s="29"/>
      <c r="G2" s="46" t="s">
        <v>7</v>
      </c>
    </row>
    <row r="3" spans="1:7" ht="24.9" customHeight="1" x14ac:dyDescent="0.2">
      <c r="A3" s="25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47"/>
    </row>
    <row r="4" spans="1:7" x14ac:dyDescent="0.2">
      <c r="A4" s="26"/>
      <c r="B4" s="4">
        <v>1</v>
      </c>
      <c r="C4" s="4">
        <v>2</v>
      </c>
      <c r="D4" s="4" t="s">
        <v>8</v>
      </c>
      <c r="E4" s="4">
        <v>4</v>
      </c>
      <c r="F4" s="4">
        <v>5</v>
      </c>
      <c r="G4" s="4" t="s">
        <v>9</v>
      </c>
    </row>
    <row r="5" spans="1:7" x14ac:dyDescent="0.2">
      <c r="A5" s="41" t="s">
        <v>10</v>
      </c>
      <c r="B5" s="5">
        <f>SUM(B6:B12)</f>
        <v>33406835.23</v>
      </c>
      <c r="C5" s="5">
        <f t="shared" ref="C5:G5" si="0">SUM(C6:C12)</f>
        <v>-463375.19</v>
      </c>
      <c r="D5" s="5">
        <f t="shared" si="0"/>
        <v>32943460.039999999</v>
      </c>
      <c r="E5" s="5">
        <f t="shared" si="0"/>
        <v>21403314.189999998</v>
      </c>
      <c r="F5" s="5">
        <f t="shared" si="0"/>
        <v>21063741.66</v>
      </c>
      <c r="G5" s="5">
        <f t="shared" si="0"/>
        <v>11540145.85</v>
      </c>
    </row>
    <row r="6" spans="1:7" x14ac:dyDescent="0.2">
      <c r="A6" s="38" t="s">
        <v>11</v>
      </c>
      <c r="B6" s="6">
        <v>15495858.18</v>
      </c>
      <c r="C6" s="6">
        <v>-1029196.9</v>
      </c>
      <c r="D6" s="6">
        <v>14466661.279999999</v>
      </c>
      <c r="E6" s="6">
        <v>10553618.949999999</v>
      </c>
      <c r="F6" s="6">
        <v>10550991.710000001</v>
      </c>
      <c r="G6" s="6">
        <v>3913042.33</v>
      </c>
    </row>
    <row r="7" spans="1:7" x14ac:dyDescent="0.2">
      <c r="A7" s="38" t="s">
        <v>12</v>
      </c>
      <c r="B7" s="6">
        <v>1300000</v>
      </c>
      <c r="C7" s="6">
        <v>589156.13</v>
      </c>
      <c r="D7" s="6">
        <v>1889156.13</v>
      </c>
      <c r="E7" s="6">
        <v>964915.95</v>
      </c>
      <c r="F7" s="6">
        <v>964915.95</v>
      </c>
      <c r="G7" s="6">
        <v>924240.18</v>
      </c>
    </row>
    <row r="8" spans="1:7" x14ac:dyDescent="0.2">
      <c r="A8" s="38" t="s">
        <v>13</v>
      </c>
      <c r="B8" s="6">
        <v>4022103.46</v>
      </c>
      <c r="C8" s="6">
        <v>-7019.62</v>
      </c>
      <c r="D8" s="6">
        <v>4015083.84</v>
      </c>
      <c r="E8" s="6">
        <v>880631.24</v>
      </c>
      <c r="F8" s="6">
        <v>622233.49</v>
      </c>
      <c r="G8" s="6">
        <v>3134452.6</v>
      </c>
    </row>
    <row r="9" spans="1:7" x14ac:dyDescent="0.2">
      <c r="A9" s="38" t="s">
        <v>14</v>
      </c>
      <c r="B9" s="6">
        <v>0</v>
      </c>
      <c r="C9" s="6">
        <v>0</v>
      </c>
      <c r="D9" s="6">
        <v>0</v>
      </c>
      <c r="E9" s="6">
        <v>0</v>
      </c>
      <c r="F9" s="6">
        <v>0</v>
      </c>
      <c r="G9" s="6">
        <v>0</v>
      </c>
    </row>
    <row r="10" spans="1:7" x14ac:dyDescent="0.2">
      <c r="A10" s="38" t="s">
        <v>15</v>
      </c>
      <c r="B10" s="6">
        <v>12588873.59</v>
      </c>
      <c r="C10" s="6">
        <v>-16314.8</v>
      </c>
      <c r="D10" s="6">
        <v>12572558.789999999</v>
      </c>
      <c r="E10" s="6">
        <v>9004148.0500000007</v>
      </c>
      <c r="F10" s="6">
        <v>8925600.5099999998</v>
      </c>
      <c r="G10" s="6">
        <v>3568410.74</v>
      </c>
    </row>
    <row r="11" spans="1:7" x14ac:dyDescent="0.2">
      <c r="A11" s="38" t="s">
        <v>16</v>
      </c>
      <c r="B11" s="6">
        <v>0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</row>
    <row r="12" spans="1:7" x14ac:dyDescent="0.2">
      <c r="A12" s="38" t="s">
        <v>17</v>
      </c>
      <c r="B12" s="6">
        <v>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</row>
    <row r="13" spans="1:7" x14ac:dyDescent="0.2">
      <c r="A13" s="41" t="s">
        <v>18</v>
      </c>
      <c r="B13" s="6">
        <f>SUM(B14:B22)</f>
        <v>7567670.8599999994</v>
      </c>
      <c r="C13" s="6">
        <f t="shared" ref="C13:G13" si="1">SUM(C14:C22)</f>
        <v>-1214244.56</v>
      </c>
      <c r="D13" s="6">
        <f t="shared" si="1"/>
        <v>6353426.2999999998</v>
      </c>
      <c r="E13" s="6">
        <f t="shared" si="1"/>
        <v>4027799.49</v>
      </c>
      <c r="F13" s="6">
        <f t="shared" si="1"/>
        <v>4026414.6300000004</v>
      </c>
      <c r="G13" s="6">
        <f t="shared" si="1"/>
        <v>2325626.8100000005</v>
      </c>
    </row>
    <row r="14" spans="1:7" x14ac:dyDescent="0.2">
      <c r="A14" s="38" t="s">
        <v>19</v>
      </c>
      <c r="B14" s="6">
        <v>687411.5</v>
      </c>
      <c r="C14" s="6">
        <v>270744.5</v>
      </c>
      <c r="D14" s="6">
        <v>958156</v>
      </c>
      <c r="E14" s="6">
        <v>630904.52</v>
      </c>
      <c r="F14" s="6">
        <v>630519.66</v>
      </c>
      <c r="G14" s="6">
        <v>327251.48</v>
      </c>
    </row>
    <row r="15" spans="1:7" x14ac:dyDescent="0.2">
      <c r="A15" s="38" t="s">
        <v>20</v>
      </c>
      <c r="B15" s="6">
        <v>309888.96000000002</v>
      </c>
      <c r="C15" s="6">
        <v>407200</v>
      </c>
      <c r="D15" s="6">
        <v>717088.96</v>
      </c>
      <c r="E15" s="6">
        <v>493643.31</v>
      </c>
      <c r="F15" s="6">
        <v>493643.31</v>
      </c>
      <c r="G15" s="6">
        <v>223445.65</v>
      </c>
    </row>
    <row r="16" spans="1:7" x14ac:dyDescent="0.2">
      <c r="A16" s="38" t="s">
        <v>21</v>
      </c>
      <c r="B16" s="6"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</row>
    <row r="17" spans="1:7" x14ac:dyDescent="0.2">
      <c r="A17" s="38" t="s">
        <v>22</v>
      </c>
      <c r="B17" s="6">
        <v>2251000</v>
      </c>
      <c r="C17" s="6">
        <v>-1550806.13</v>
      </c>
      <c r="D17" s="6">
        <v>700193.87</v>
      </c>
      <c r="E17" s="6">
        <v>152828.84</v>
      </c>
      <c r="F17" s="6">
        <v>152828.84</v>
      </c>
      <c r="G17" s="6">
        <v>547365.03</v>
      </c>
    </row>
    <row r="18" spans="1:7" x14ac:dyDescent="0.2">
      <c r="A18" s="38" t="s">
        <v>23</v>
      </c>
      <c r="B18" s="6">
        <v>50000</v>
      </c>
      <c r="C18" s="6">
        <v>-1000</v>
      </c>
      <c r="D18" s="6">
        <v>49000</v>
      </c>
      <c r="E18" s="6">
        <v>20940.38</v>
      </c>
      <c r="F18" s="6">
        <v>20940.38</v>
      </c>
      <c r="G18" s="6">
        <v>28059.62</v>
      </c>
    </row>
    <row r="19" spans="1:7" x14ac:dyDescent="0.2">
      <c r="A19" s="38" t="s">
        <v>24</v>
      </c>
      <c r="B19" s="6">
        <v>3630777.9</v>
      </c>
      <c r="C19" s="6">
        <v>-481998.85</v>
      </c>
      <c r="D19" s="6">
        <v>3148779.05</v>
      </c>
      <c r="E19" s="6">
        <v>2124853.9500000002</v>
      </c>
      <c r="F19" s="6">
        <v>2123853.9500000002</v>
      </c>
      <c r="G19" s="6">
        <v>1023925.1</v>
      </c>
    </row>
    <row r="20" spans="1:7" x14ac:dyDescent="0.2">
      <c r="A20" s="38" t="s">
        <v>25</v>
      </c>
      <c r="B20" s="6">
        <v>523592.5</v>
      </c>
      <c r="C20" s="6">
        <v>62531.199999999997</v>
      </c>
      <c r="D20" s="6">
        <v>586123.69999999995</v>
      </c>
      <c r="E20" s="6">
        <v>512687.89</v>
      </c>
      <c r="F20" s="6">
        <v>512687.89</v>
      </c>
      <c r="G20" s="6">
        <v>73435.81</v>
      </c>
    </row>
    <row r="21" spans="1:7" x14ac:dyDescent="0.2">
      <c r="A21" s="38" t="s">
        <v>26</v>
      </c>
      <c r="B21" s="6">
        <v>0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</row>
    <row r="22" spans="1:7" x14ac:dyDescent="0.2">
      <c r="A22" s="38" t="s">
        <v>27</v>
      </c>
      <c r="B22" s="6">
        <v>115000</v>
      </c>
      <c r="C22" s="6">
        <v>79084.72</v>
      </c>
      <c r="D22" s="6">
        <v>194084.72</v>
      </c>
      <c r="E22" s="6">
        <v>91940.6</v>
      </c>
      <c r="F22" s="6">
        <v>91940.6</v>
      </c>
      <c r="G22" s="6">
        <v>102144.12</v>
      </c>
    </row>
    <row r="23" spans="1:7" x14ac:dyDescent="0.2">
      <c r="A23" s="41" t="s">
        <v>28</v>
      </c>
      <c r="B23" s="6">
        <f>SUM(B24:B32)</f>
        <v>10443419.779999997</v>
      </c>
      <c r="C23" s="6">
        <f t="shared" ref="C23:G23" si="2">SUM(C24:C32)</f>
        <v>7404676.2400000002</v>
      </c>
      <c r="D23" s="6">
        <f t="shared" si="2"/>
        <v>17848096.019999996</v>
      </c>
      <c r="E23" s="6">
        <f t="shared" si="2"/>
        <v>10762672.970000001</v>
      </c>
      <c r="F23" s="6">
        <f t="shared" si="2"/>
        <v>10727009.6</v>
      </c>
      <c r="G23" s="6">
        <f t="shared" si="2"/>
        <v>7085423.0499999998</v>
      </c>
    </row>
    <row r="24" spans="1:7" x14ac:dyDescent="0.2">
      <c r="A24" s="38" t="s">
        <v>29</v>
      </c>
      <c r="B24" s="6">
        <v>4156602.78</v>
      </c>
      <c r="C24" s="6">
        <v>-620000</v>
      </c>
      <c r="D24" s="6">
        <v>3536602.78</v>
      </c>
      <c r="E24" s="6">
        <v>2337821.96</v>
      </c>
      <c r="F24" s="6">
        <v>2337821.96</v>
      </c>
      <c r="G24" s="6">
        <v>1198780.82</v>
      </c>
    </row>
    <row r="25" spans="1:7" x14ac:dyDescent="0.2">
      <c r="A25" s="38" t="s">
        <v>30</v>
      </c>
      <c r="B25" s="6">
        <v>882005</v>
      </c>
      <c r="C25" s="6">
        <v>277000</v>
      </c>
      <c r="D25" s="6">
        <v>1159005</v>
      </c>
      <c r="E25" s="6">
        <v>689137.96</v>
      </c>
      <c r="F25" s="6">
        <v>689137.96</v>
      </c>
      <c r="G25" s="6">
        <v>469867.04</v>
      </c>
    </row>
    <row r="26" spans="1:7" x14ac:dyDescent="0.2">
      <c r="A26" s="38" t="s">
        <v>31</v>
      </c>
      <c r="B26" s="6">
        <v>1259194.69</v>
      </c>
      <c r="C26" s="6">
        <v>1425476.48</v>
      </c>
      <c r="D26" s="6">
        <v>2684671.17</v>
      </c>
      <c r="E26" s="6">
        <v>1867951.35</v>
      </c>
      <c r="F26" s="6">
        <v>1867951.35</v>
      </c>
      <c r="G26" s="6">
        <v>816719.82</v>
      </c>
    </row>
    <row r="27" spans="1:7" x14ac:dyDescent="0.2">
      <c r="A27" s="38" t="s">
        <v>32</v>
      </c>
      <c r="B27" s="6">
        <v>599916.25</v>
      </c>
      <c r="C27" s="6">
        <v>-45000</v>
      </c>
      <c r="D27" s="6">
        <v>554916.25</v>
      </c>
      <c r="E27" s="6">
        <v>383952.18</v>
      </c>
      <c r="F27" s="6">
        <v>383952.18</v>
      </c>
      <c r="G27" s="6">
        <v>170964.07</v>
      </c>
    </row>
    <row r="28" spans="1:7" x14ac:dyDescent="0.2">
      <c r="A28" s="38" t="s">
        <v>33</v>
      </c>
      <c r="B28" s="6">
        <v>1302657.5</v>
      </c>
      <c r="C28" s="6">
        <v>557529.75</v>
      </c>
      <c r="D28" s="6">
        <v>1860187.25</v>
      </c>
      <c r="E28" s="6">
        <v>1120191.6399999999</v>
      </c>
      <c r="F28" s="6">
        <v>1112901.6399999999</v>
      </c>
      <c r="G28" s="6">
        <v>739995.61</v>
      </c>
    </row>
    <row r="29" spans="1:7" x14ac:dyDescent="0.2">
      <c r="A29" s="38" t="s">
        <v>34</v>
      </c>
      <c r="B29" s="6">
        <v>179381.2</v>
      </c>
      <c r="C29" s="6">
        <v>26000</v>
      </c>
      <c r="D29" s="6">
        <v>205381.2</v>
      </c>
      <c r="E29" s="6">
        <v>162887.20000000001</v>
      </c>
      <c r="F29" s="6">
        <v>162887.20000000001</v>
      </c>
      <c r="G29" s="6">
        <v>42494</v>
      </c>
    </row>
    <row r="30" spans="1:7" x14ac:dyDescent="0.2">
      <c r="A30" s="38" t="s">
        <v>35</v>
      </c>
      <c r="B30" s="6">
        <v>244187</v>
      </c>
      <c r="C30" s="6">
        <v>147336</v>
      </c>
      <c r="D30" s="6">
        <v>391523</v>
      </c>
      <c r="E30" s="6">
        <v>211595.07</v>
      </c>
      <c r="F30" s="6">
        <v>201641.33</v>
      </c>
      <c r="G30" s="6">
        <v>179927.93</v>
      </c>
    </row>
    <row r="31" spans="1:7" x14ac:dyDescent="0.2">
      <c r="A31" s="38" t="s">
        <v>36</v>
      </c>
      <c r="B31" s="6">
        <v>801064.25</v>
      </c>
      <c r="C31" s="6">
        <v>5690875.5099999998</v>
      </c>
      <c r="D31" s="6">
        <v>6491939.7599999998</v>
      </c>
      <c r="E31" s="6">
        <v>3239318.62</v>
      </c>
      <c r="F31" s="6">
        <v>3220898.99</v>
      </c>
      <c r="G31" s="6">
        <v>3252621.14</v>
      </c>
    </row>
    <row r="32" spans="1:7" x14ac:dyDescent="0.2">
      <c r="A32" s="38" t="s">
        <v>37</v>
      </c>
      <c r="B32" s="6">
        <v>1018411.11</v>
      </c>
      <c r="C32" s="6">
        <v>-54541.5</v>
      </c>
      <c r="D32" s="6">
        <v>963869.61</v>
      </c>
      <c r="E32" s="6">
        <v>749816.99</v>
      </c>
      <c r="F32" s="6">
        <v>749816.99</v>
      </c>
      <c r="G32" s="6">
        <v>214052.62</v>
      </c>
    </row>
    <row r="33" spans="1:7" x14ac:dyDescent="0.2">
      <c r="A33" s="41" t="s">
        <v>38</v>
      </c>
      <c r="B33" s="6">
        <f>SUM(B34:B42)</f>
        <v>22608504.09</v>
      </c>
      <c r="C33" s="6">
        <f t="shared" ref="C33:G33" si="3">SUM(C34:C42)</f>
        <v>4136621.38</v>
      </c>
      <c r="D33" s="6">
        <f t="shared" si="3"/>
        <v>26745125.470000003</v>
      </c>
      <c r="E33" s="6">
        <f t="shared" si="3"/>
        <v>17285887.07</v>
      </c>
      <c r="F33" s="6">
        <f t="shared" si="3"/>
        <v>17285887.07</v>
      </c>
      <c r="G33" s="6">
        <f t="shared" si="3"/>
        <v>9459238.3999999985</v>
      </c>
    </row>
    <row r="34" spans="1:7" x14ac:dyDescent="0.2">
      <c r="A34" s="38" t="s">
        <v>39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</row>
    <row r="35" spans="1:7" x14ac:dyDescent="0.2">
      <c r="A35" s="38" t="s">
        <v>40</v>
      </c>
      <c r="B35" s="6">
        <v>6585892.6200000001</v>
      </c>
      <c r="C35" s="6">
        <v>186892.5</v>
      </c>
      <c r="D35" s="6">
        <v>6772785.1200000001</v>
      </c>
      <c r="E35" s="6">
        <v>4873345.5999999996</v>
      </c>
      <c r="F35" s="6">
        <v>4873345.5999999996</v>
      </c>
      <c r="G35" s="6">
        <v>1899439.52</v>
      </c>
    </row>
    <row r="36" spans="1:7" x14ac:dyDescent="0.2">
      <c r="A36" s="38" t="s">
        <v>41</v>
      </c>
      <c r="B36" s="6">
        <v>5000</v>
      </c>
      <c r="C36" s="6">
        <v>-4000</v>
      </c>
      <c r="D36" s="6">
        <v>1000</v>
      </c>
      <c r="E36" s="6">
        <v>0</v>
      </c>
      <c r="F36" s="6">
        <v>0</v>
      </c>
      <c r="G36" s="6">
        <v>1000</v>
      </c>
    </row>
    <row r="37" spans="1:7" x14ac:dyDescent="0.2">
      <c r="A37" s="38" t="s">
        <v>42</v>
      </c>
      <c r="B37" s="6">
        <v>15549605.859999999</v>
      </c>
      <c r="C37" s="6">
        <v>4035888.55</v>
      </c>
      <c r="D37" s="6">
        <v>19585494.41</v>
      </c>
      <c r="E37" s="6">
        <v>12227283.890000001</v>
      </c>
      <c r="F37" s="6">
        <v>12227283.890000001</v>
      </c>
      <c r="G37" s="6">
        <v>7358210.5199999996</v>
      </c>
    </row>
    <row r="38" spans="1:7" x14ac:dyDescent="0.2">
      <c r="A38" s="38" t="s">
        <v>43</v>
      </c>
      <c r="B38" s="6">
        <v>182143.11</v>
      </c>
      <c r="C38" s="6">
        <v>1536.33</v>
      </c>
      <c r="D38" s="6">
        <v>183679.44</v>
      </c>
      <c r="E38" s="6">
        <v>137759.57999999999</v>
      </c>
      <c r="F38" s="6">
        <v>137759.57999999999</v>
      </c>
      <c r="G38" s="6">
        <v>45919.86</v>
      </c>
    </row>
    <row r="39" spans="1:7" x14ac:dyDescent="0.2">
      <c r="A39" s="38" t="s">
        <v>44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</row>
    <row r="40" spans="1:7" x14ac:dyDescent="0.2">
      <c r="A40" s="38" t="s">
        <v>45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</row>
    <row r="41" spans="1:7" x14ac:dyDescent="0.2">
      <c r="A41" s="38" t="s">
        <v>46</v>
      </c>
      <c r="B41" s="6">
        <v>285862.5</v>
      </c>
      <c r="C41" s="6">
        <v>-83696</v>
      </c>
      <c r="D41" s="6">
        <v>202166.5</v>
      </c>
      <c r="E41" s="6">
        <v>47498</v>
      </c>
      <c r="F41" s="6">
        <v>47498</v>
      </c>
      <c r="G41" s="6">
        <v>154668.5</v>
      </c>
    </row>
    <row r="42" spans="1:7" x14ac:dyDescent="0.2">
      <c r="A42" s="38" t="s">
        <v>47</v>
      </c>
      <c r="B42" s="6">
        <v>0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</row>
    <row r="43" spans="1:7" x14ac:dyDescent="0.2">
      <c r="A43" s="41" t="s">
        <v>48</v>
      </c>
      <c r="B43" s="6">
        <f>SUM(B44:B52)</f>
        <v>426760</v>
      </c>
      <c r="C43" s="6">
        <f t="shared" ref="C43:G43" si="4">SUM(C44:C52)</f>
        <v>2457559.9699999997</v>
      </c>
      <c r="D43" s="6">
        <f t="shared" si="4"/>
        <v>2884319.9699999997</v>
      </c>
      <c r="E43" s="6">
        <f t="shared" si="4"/>
        <v>2626433.04</v>
      </c>
      <c r="F43" s="6">
        <f t="shared" si="4"/>
        <v>2626433.04</v>
      </c>
      <c r="G43" s="6">
        <f t="shared" si="4"/>
        <v>257886.92999999996</v>
      </c>
    </row>
    <row r="44" spans="1:7" x14ac:dyDescent="0.2">
      <c r="A44" s="38" t="s">
        <v>49</v>
      </c>
      <c r="B44" s="6">
        <v>173692.5</v>
      </c>
      <c r="C44" s="6">
        <v>367001.97</v>
      </c>
      <c r="D44" s="6">
        <v>540694.47</v>
      </c>
      <c r="E44" s="6">
        <v>426352.05</v>
      </c>
      <c r="F44" s="6">
        <v>426352.05</v>
      </c>
      <c r="G44" s="6">
        <v>114342.42</v>
      </c>
    </row>
    <row r="45" spans="1:7" x14ac:dyDescent="0.2">
      <c r="A45" s="38" t="s">
        <v>50</v>
      </c>
      <c r="B45" s="6">
        <v>0</v>
      </c>
      <c r="C45" s="6">
        <v>50000</v>
      </c>
      <c r="D45" s="6">
        <v>50000</v>
      </c>
      <c r="E45" s="6">
        <v>0</v>
      </c>
      <c r="F45" s="6">
        <v>0</v>
      </c>
      <c r="G45" s="6">
        <v>50000</v>
      </c>
    </row>
    <row r="46" spans="1:7" x14ac:dyDescent="0.2">
      <c r="A46" s="38" t="s">
        <v>51</v>
      </c>
      <c r="B46" s="6">
        <v>41580</v>
      </c>
      <c r="C46" s="6">
        <v>3920</v>
      </c>
      <c r="D46" s="6">
        <v>45500</v>
      </c>
      <c r="E46" s="6">
        <v>45500</v>
      </c>
      <c r="F46" s="6">
        <v>45500</v>
      </c>
      <c r="G46" s="6">
        <v>0</v>
      </c>
    </row>
    <row r="47" spans="1:7" x14ac:dyDescent="0.2">
      <c r="A47" s="38" t="s">
        <v>52</v>
      </c>
      <c r="B47" s="6">
        <v>0</v>
      </c>
      <c r="C47" s="6">
        <v>274990</v>
      </c>
      <c r="D47" s="6">
        <v>274990</v>
      </c>
      <c r="E47" s="6">
        <v>274990</v>
      </c>
      <c r="F47" s="6">
        <v>274990</v>
      </c>
      <c r="G47" s="6">
        <v>0</v>
      </c>
    </row>
    <row r="48" spans="1:7" x14ac:dyDescent="0.2">
      <c r="A48" s="38" t="s">
        <v>53</v>
      </c>
      <c r="B48" s="6">
        <v>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</row>
    <row r="49" spans="1:7" x14ac:dyDescent="0.2">
      <c r="A49" s="38" t="s">
        <v>54</v>
      </c>
      <c r="B49" s="6">
        <v>154000</v>
      </c>
      <c r="C49" s="6">
        <v>1501588</v>
      </c>
      <c r="D49" s="6">
        <v>1655588</v>
      </c>
      <c r="E49" s="6">
        <v>1591994.39</v>
      </c>
      <c r="F49" s="6">
        <v>1591994.39</v>
      </c>
      <c r="G49" s="6">
        <v>63593.61</v>
      </c>
    </row>
    <row r="50" spans="1:7" x14ac:dyDescent="0.2">
      <c r="A50" s="38" t="s">
        <v>55</v>
      </c>
      <c r="B50" s="6">
        <v>10000</v>
      </c>
      <c r="C50" s="6">
        <v>60000</v>
      </c>
      <c r="D50" s="6">
        <v>70000</v>
      </c>
      <c r="E50" s="6">
        <v>65680</v>
      </c>
      <c r="F50" s="6">
        <v>65680</v>
      </c>
      <c r="G50" s="6">
        <v>4320</v>
      </c>
    </row>
    <row r="51" spans="1:7" x14ac:dyDescent="0.2">
      <c r="A51" s="38" t="s">
        <v>56</v>
      </c>
      <c r="B51" s="6">
        <v>14500</v>
      </c>
      <c r="C51" s="6">
        <v>0</v>
      </c>
      <c r="D51" s="6">
        <v>14500</v>
      </c>
      <c r="E51" s="6">
        <v>0</v>
      </c>
      <c r="F51" s="6">
        <v>0</v>
      </c>
      <c r="G51" s="6">
        <v>14500</v>
      </c>
    </row>
    <row r="52" spans="1:7" x14ac:dyDescent="0.2">
      <c r="A52" s="38" t="s">
        <v>57</v>
      </c>
      <c r="B52" s="6">
        <v>32987.5</v>
      </c>
      <c r="C52" s="6">
        <v>200060</v>
      </c>
      <c r="D52" s="6">
        <v>233047.5</v>
      </c>
      <c r="E52" s="6">
        <v>221916.6</v>
      </c>
      <c r="F52" s="6">
        <v>221916.6</v>
      </c>
      <c r="G52" s="6">
        <v>11130.9</v>
      </c>
    </row>
    <row r="53" spans="1:7" x14ac:dyDescent="0.2">
      <c r="A53" s="41" t="s">
        <v>58</v>
      </c>
      <c r="B53" s="6">
        <f>SUM(B54:B56)</f>
        <v>15637790.449999999</v>
      </c>
      <c r="C53" s="6">
        <f t="shared" ref="C53:G53" si="5">SUM(C54:C56)</f>
        <v>8303613.7600000007</v>
      </c>
      <c r="D53" s="6">
        <f t="shared" si="5"/>
        <v>23941404.210000001</v>
      </c>
      <c r="E53" s="6">
        <f t="shared" si="5"/>
        <v>6688035.6299999999</v>
      </c>
      <c r="F53" s="6">
        <f t="shared" si="5"/>
        <v>6688035.6299999999</v>
      </c>
      <c r="G53" s="6">
        <f t="shared" si="5"/>
        <v>17253368.580000002</v>
      </c>
    </row>
    <row r="54" spans="1:7" x14ac:dyDescent="0.2">
      <c r="A54" s="38" t="s">
        <v>59</v>
      </c>
      <c r="B54" s="6">
        <v>14942178.369999999</v>
      </c>
      <c r="C54" s="6">
        <v>8450133.6500000004</v>
      </c>
      <c r="D54" s="6">
        <v>23392312.02</v>
      </c>
      <c r="E54" s="6">
        <v>6688035.6299999999</v>
      </c>
      <c r="F54" s="6">
        <v>6688035.6299999999</v>
      </c>
      <c r="G54" s="6">
        <v>16704276.390000001</v>
      </c>
    </row>
    <row r="55" spans="1:7" x14ac:dyDescent="0.2">
      <c r="A55" s="38" t="s">
        <v>60</v>
      </c>
      <c r="B55" s="6">
        <v>695612.08</v>
      </c>
      <c r="C55" s="6">
        <v>-146519.89000000001</v>
      </c>
      <c r="D55" s="6">
        <v>549092.18999999994</v>
      </c>
      <c r="E55" s="6">
        <v>0</v>
      </c>
      <c r="F55" s="6">
        <v>0</v>
      </c>
      <c r="G55" s="6">
        <v>549092.18999999994</v>
      </c>
    </row>
    <row r="56" spans="1:7" x14ac:dyDescent="0.2">
      <c r="A56" s="38" t="s">
        <v>61</v>
      </c>
      <c r="B56" s="6">
        <v>0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</row>
    <row r="57" spans="1:7" x14ac:dyDescent="0.2">
      <c r="A57" s="41" t="s">
        <v>62</v>
      </c>
      <c r="B57" s="6">
        <f>SUM(B58:B64)</f>
        <v>180100.51</v>
      </c>
      <c r="C57" s="6">
        <f t="shared" ref="C57:G57" si="6">SUM(C58:C64)</f>
        <v>-150000</v>
      </c>
      <c r="D57" s="6">
        <f t="shared" si="6"/>
        <v>30100.51</v>
      </c>
      <c r="E57" s="6">
        <f t="shared" si="6"/>
        <v>0</v>
      </c>
      <c r="F57" s="6">
        <f t="shared" si="6"/>
        <v>0</v>
      </c>
      <c r="G57" s="6">
        <f t="shared" si="6"/>
        <v>30100.51</v>
      </c>
    </row>
    <row r="58" spans="1:7" x14ac:dyDescent="0.2">
      <c r="A58" s="38" t="s">
        <v>63</v>
      </c>
      <c r="B58" s="6">
        <v>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</row>
    <row r="59" spans="1:7" x14ac:dyDescent="0.2">
      <c r="A59" s="38" t="s">
        <v>64</v>
      </c>
      <c r="B59" s="6">
        <v>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</row>
    <row r="60" spans="1:7" x14ac:dyDescent="0.2">
      <c r="A60" s="38" t="s">
        <v>65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</row>
    <row r="61" spans="1:7" x14ac:dyDescent="0.2">
      <c r="A61" s="38" t="s">
        <v>66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</row>
    <row r="62" spans="1:7" x14ac:dyDescent="0.2">
      <c r="A62" s="38" t="s">
        <v>67</v>
      </c>
      <c r="B62" s="6">
        <v>0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</row>
    <row r="63" spans="1:7" x14ac:dyDescent="0.2">
      <c r="A63" s="38" t="s">
        <v>68</v>
      </c>
      <c r="B63" s="6">
        <v>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</row>
    <row r="64" spans="1:7" x14ac:dyDescent="0.2">
      <c r="A64" s="38" t="s">
        <v>69</v>
      </c>
      <c r="B64" s="6">
        <v>180100.51</v>
      </c>
      <c r="C64" s="6">
        <v>-150000</v>
      </c>
      <c r="D64" s="6">
        <v>30100.51</v>
      </c>
      <c r="E64" s="6">
        <v>0</v>
      </c>
      <c r="F64" s="6">
        <v>0</v>
      </c>
      <c r="G64" s="6">
        <v>30100.51</v>
      </c>
    </row>
    <row r="65" spans="1:7" x14ac:dyDescent="0.2">
      <c r="A65" s="41" t="s">
        <v>70</v>
      </c>
      <c r="B65" s="6">
        <f>SUM(B66:B68)</f>
        <v>31132.91</v>
      </c>
      <c r="C65" s="6">
        <f t="shared" ref="C65:G65" si="7">SUM(C66:C68)</f>
        <v>0</v>
      </c>
      <c r="D65" s="6">
        <f t="shared" si="7"/>
        <v>31132.91</v>
      </c>
      <c r="E65" s="6">
        <f t="shared" si="7"/>
        <v>0</v>
      </c>
      <c r="F65" s="6">
        <f t="shared" si="7"/>
        <v>0</v>
      </c>
      <c r="G65" s="6">
        <f t="shared" si="7"/>
        <v>31132.91</v>
      </c>
    </row>
    <row r="66" spans="1:7" x14ac:dyDescent="0.2">
      <c r="A66" s="38" t="s">
        <v>71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</row>
    <row r="67" spans="1:7" x14ac:dyDescent="0.2">
      <c r="A67" s="38" t="s">
        <v>72</v>
      </c>
      <c r="B67" s="6">
        <v>31132.91</v>
      </c>
      <c r="C67" s="6">
        <v>0</v>
      </c>
      <c r="D67" s="6">
        <v>31132.91</v>
      </c>
      <c r="E67" s="6">
        <v>0</v>
      </c>
      <c r="F67" s="6">
        <v>0</v>
      </c>
      <c r="G67" s="6">
        <v>31132.91</v>
      </c>
    </row>
    <row r="68" spans="1:7" x14ac:dyDescent="0.2">
      <c r="A68" s="38" t="s">
        <v>73</v>
      </c>
      <c r="B68" s="6">
        <v>0</v>
      </c>
      <c r="C68" s="6">
        <v>0</v>
      </c>
      <c r="D68" s="6">
        <v>0</v>
      </c>
      <c r="E68" s="6">
        <v>0</v>
      </c>
      <c r="F68" s="6">
        <v>0</v>
      </c>
      <c r="G68" s="6">
        <v>0</v>
      </c>
    </row>
    <row r="69" spans="1:7" x14ac:dyDescent="0.2">
      <c r="A69" s="41" t="s">
        <v>74</v>
      </c>
      <c r="B69" s="6">
        <f>SUM(B70:B76)</f>
        <v>0</v>
      </c>
      <c r="C69" s="6">
        <f t="shared" ref="C69:G69" si="8">SUM(C70:C76)</f>
        <v>0</v>
      </c>
      <c r="D69" s="6">
        <f t="shared" si="8"/>
        <v>0</v>
      </c>
      <c r="E69" s="6">
        <f t="shared" si="8"/>
        <v>0</v>
      </c>
      <c r="F69" s="6">
        <f t="shared" si="8"/>
        <v>0</v>
      </c>
      <c r="G69" s="6">
        <f t="shared" si="8"/>
        <v>0</v>
      </c>
    </row>
    <row r="70" spans="1:7" x14ac:dyDescent="0.2">
      <c r="A70" s="38" t="s">
        <v>75</v>
      </c>
      <c r="B70" s="6">
        <v>0</v>
      </c>
      <c r="C70" s="6">
        <v>0</v>
      </c>
      <c r="D70" s="6">
        <v>0</v>
      </c>
      <c r="E70" s="6">
        <v>0</v>
      </c>
      <c r="F70" s="6">
        <v>0</v>
      </c>
      <c r="G70" s="6">
        <v>0</v>
      </c>
    </row>
    <row r="71" spans="1:7" x14ac:dyDescent="0.2">
      <c r="A71" s="38" t="s">
        <v>76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</row>
    <row r="72" spans="1:7" x14ac:dyDescent="0.2">
      <c r="A72" s="38" t="s">
        <v>77</v>
      </c>
      <c r="B72" s="6">
        <v>0</v>
      </c>
      <c r="C72" s="6">
        <v>0</v>
      </c>
      <c r="D72" s="6">
        <v>0</v>
      </c>
      <c r="E72" s="6">
        <v>0</v>
      </c>
      <c r="F72" s="6">
        <v>0</v>
      </c>
      <c r="G72" s="6">
        <v>0</v>
      </c>
    </row>
    <row r="73" spans="1:7" x14ac:dyDescent="0.2">
      <c r="A73" s="38" t="s">
        <v>78</v>
      </c>
      <c r="B73" s="6">
        <v>0</v>
      </c>
      <c r="C73" s="6">
        <v>0</v>
      </c>
      <c r="D73" s="6">
        <v>0</v>
      </c>
      <c r="E73" s="6">
        <v>0</v>
      </c>
      <c r="F73" s="6">
        <v>0</v>
      </c>
      <c r="G73" s="6">
        <v>0</v>
      </c>
    </row>
    <row r="74" spans="1:7" x14ac:dyDescent="0.2">
      <c r="A74" s="38" t="s">
        <v>79</v>
      </c>
      <c r="B74" s="6">
        <v>0</v>
      </c>
      <c r="C74" s="6">
        <v>0</v>
      </c>
      <c r="D74" s="6">
        <v>0</v>
      </c>
      <c r="E74" s="6">
        <v>0</v>
      </c>
      <c r="F74" s="6">
        <v>0</v>
      </c>
      <c r="G74" s="6">
        <v>0</v>
      </c>
    </row>
    <row r="75" spans="1:7" x14ac:dyDescent="0.2">
      <c r="A75" s="38" t="s">
        <v>80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</row>
    <row r="76" spans="1:7" x14ac:dyDescent="0.2">
      <c r="A76" s="39" t="s">
        <v>81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</row>
    <row r="77" spans="1:7" x14ac:dyDescent="0.2">
      <c r="A77" s="40" t="s">
        <v>82</v>
      </c>
      <c r="B77" s="8">
        <v>90302213.829999998</v>
      </c>
      <c r="C77" s="8">
        <v>20474851.600000001</v>
      </c>
      <c r="D77" s="8">
        <v>110777065.43000001</v>
      </c>
      <c r="E77" s="8">
        <v>62794142.390000001</v>
      </c>
      <c r="F77" s="8">
        <v>62417521.630000003</v>
      </c>
      <c r="G77" s="8">
        <v>47982923.039999999</v>
      </c>
    </row>
    <row r="84" spans="9:9" x14ac:dyDescent="0.2">
      <c r="I84" s="1" t="s">
        <v>159</v>
      </c>
    </row>
  </sheetData>
  <sheetProtection formatCells="0" formatColumns="0" formatRows="0" autoFilter="0"/>
  <mergeCells count="2">
    <mergeCell ref="A1:G1"/>
    <mergeCell ref="G2:G3"/>
  </mergeCells>
  <printOptions horizontalCentered="1"/>
  <pageMargins left="0.70866141732283472" right="0.70866141732283472" top="0.74803149606299213" bottom="0.74803149606299213" header="0.31496062992125984" footer="0.31496062992125984"/>
  <pageSetup scale="8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6"/>
  <sheetViews>
    <sheetView showGridLines="0" workbookViewId="0">
      <selection activeCell="J21" sqref="J21"/>
    </sheetView>
  </sheetViews>
  <sheetFormatPr baseColWidth="10" defaultColWidth="12" defaultRowHeight="10.199999999999999" x14ac:dyDescent="0.2"/>
  <cols>
    <col min="1" max="1" width="47.7109375" style="1" customWidth="1"/>
    <col min="2" max="7" width="18.28515625" style="1" customWidth="1"/>
    <col min="8" max="16384" width="12" style="1"/>
  </cols>
  <sheetData>
    <row r="1" spans="1:7" ht="45" customHeight="1" x14ac:dyDescent="0.2">
      <c r="A1" s="43" t="s">
        <v>129</v>
      </c>
      <c r="B1" s="44"/>
      <c r="C1" s="44"/>
      <c r="D1" s="44"/>
      <c r="E1" s="44"/>
      <c r="F1" s="44"/>
      <c r="G1" s="45"/>
    </row>
    <row r="2" spans="1:7" x14ac:dyDescent="0.2">
      <c r="A2" s="24"/>
      <c r="B2" s="27" t="s">
        <v>0</v>
      </c>
      <c r="C2" s="28"/>
      <c r="D2" s="28"/>
      <c r="E2" s="28"/>
      <c r="F2" s="29"/>
      <c r="G2" s="46" t="s">
        <v>7</v>
      </c>
    </row>
    <row r="3" spans="1:7" ht="24.9" customHeight="1" x14ac:dyDescent="0.2">
      <c r="A3" s="25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47"/>
    </row>
    <row r="4" spans="1:7" x14ac:dyDescent="0.2">
      <c r="A4" s="26"/>
      <c r="B4" s="4">
        <v>1</v>
      </c>
      <c r="C4" s="4">
        <v>2</v>
      </c>
      <c r="D4" s="4" t="s">
        <v>8</v>
      </c>
      <c r="E4" s="4">
        <v>4</v>
      </c>
      <c r="F4" s="4">
        <v>5</v>
      </c>
      <c r="G4" s="4" t="s">
        <v>9</v>
      </c>
    </row>
    <row r="5" spans="1:7" x14ac:dyDescent="0.2">
      <c r="A5" s="35"/>
      <c r="B5" s="9"/>
      <c r="C5" s="9"/>
      <c r="D5" s="9"/>
      <c r="E5" s="9"/>
      <c r="F5" s="9"/>
      <c r="G5" s="9"/>
    </row>
    <row r="6" spans="1:7" x14ac:dyDescent="0.2">
      <c r="A6" s="35" t="s">
        <v>83</v>
      </c>
      <c r="B6" s="6">
        <v>74026429.959999993</v>
      </c>
      <c r="C6" s="6">
        <v>9863677.8699999992</v>
      </c>
      <c r="D6" s="6">
        <v>83890107.829999998</v>
      </c>
      <c r="E6" s="6">
        <v>53479673.719999999</v>
      </c>
      <c r="F6" s="6">
        <v>53103052.960000001</v>
      </c>
      <c r="G6" s="6">
        <v>30410434.109999999</v>
      </c>
    </row>
    <row r="7" spans="1:7" x14ac:dyDescent="0.2">
      <c r="A7" s="35"/>
      <c r="B7" s="10"/>
      <c r="C7" s="10"/>
      <c r="D7" s="10"/>
      <c r="E7" s="10"/>
      <c r="F7" s="10"/>
      <c r="G7" s="10"/>
    </row>
    <row r="8" spans="1:7" x14ac:dyDescent="0.2">
      <c r="A8" s="35" t="s">
        <v>84</v>
      </c>
      <c r="B8" s="6">
        <v>16244650.960000001</v>
      </c>
      <c r="C8" s="6">
        <v>10611173.73</v>
      </c>
      <c r="D8" s="6">
        <v>26855824.690000001</v>
      </c>
      <c r="E8" s="6">
        <v>9314468.6699999999</v>
      </c>
      <c r="F8" s="6">
        <v>9314468.6699999999</v>
      </c>
      <c r="G8" s="6">
        <v>17541356.02</v>
      </c>
    </row>
    <row r="9" spans="1:7" x14ac:dyDescent="0.2">
      <c r="A9" s="35"/>
      <c r="B9" s="10"/>
      <c r="C9" s="10"/>
      <c r="D9" s="10"/>
      <c r="E9" s="10"/>
      <c r="F9" s="10"/>
      <c r="G9" s="10"/>
    </row>
    <row r="10" spans="1:7" x14ac:dyDescent="0.2">
      <c r="A10" s="35" t="s">
        <v>85</v>
      </c>
      <c r="B10" s="10">
        <v>0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</row>
    <row r="11" spans="1:7" x14ac:dyDescent="0.2">
      <c r="A11" s="35"/>
      <c r="B11" s="10"/>
      <c r="C11" s="10"/>
      <c r="D11" s="10"/>
      <c r="E11" s="10"/>
      <c r="F11" s="10"/>
      <c r="G11" s="10"/>
    </row>
    <row r="12" spans="1:7" x14ac:dyDescent="0.2">
      <c r="A12" s="35" t="s">
        <v>43</v>
      </c>
      <c r="B12" s="10">
        <v>0</v>
      </c>
      <c r="C12" s="10">
        <v>0</v>
      </c>
      <c r="D12" s="10">
        <v>0</v>
      </c>
      <c r="E12" s="10">
        <v>0</v>
      </c>
      <c r="F12" s="10">
        <v>0</v>
      </c>
      <c r="G12" s="10">
        <v>0</v>
      </c>
    </row>
    <row r="13" spans="1:7" x14ac:dyDescent="0.2">
      <c r="A13" s="35"/>
      <c r="B13" s="10"/>
      <c r="C13" s="10"/>
      <c r="D13" s="10"/>
      <c r="E13" s="10"/>
      <c r="F13" s="10"/>
      <c r="G13" s="10"/>
    </row>
    <row r="14" spans="1:7" x14ac:dyDescent="0.2">
      <c r="A14" s="35" t="s">
        <v>71</v>
      </c>
      <c r="B14" s="6">
        <v>31132.91</v>
      </c>
      <c r="C14" s="10">
        <v>0</v>
      </c>
      <c r="D14" s="6">
        <v>31132.91</v>
      </c>
      <c r="E14" s="10">
        <v>0</v>
      </c>
      <c r="F14" s="10">
        <v>0</v>
      </c>
      <c r="G14" s="6">
        <v>31132.91</v>
      </c>
    </row>
    <row r="15" spans="1:7" x14ac:dyDescent="0.2">
      <c r="A15" s="36"/>
      <c r="B15" s="11"/>
      <c r="C15" s="11"/>
      <c r="D15" s="11"/>
      <c r="E15" s="11"/>
      <c r="F15" s="11"/>
      <c r="G15" s="11"/>
    </row>
    <row r="16" spans="1:7" x14ac:dyDescent="0.2">
      <c r="A16" s="37" t="s">
        <v>82</v>
      </c>
      <c r="B16" s="8">
        <v>90302213.829999998</v>
      </c>
      <c r="C16" s="8">
        <v>20474851.600000001</v>
      </c>
      <c r="D16" s="8">
        <v>110777065.43000001</v>
      </c>
      <c r="E16" s="8">
        <v>62794142.390000001</v>
      </c>
      <c r="F16" s="8">
        <v>62417521.630000003</v>
      </c>
      <c r="G16" s="8">
        <v>47982923.039999999</v>
      </c>
    </row>
  </sheetData>
  <sheetProtection formatCells="0" formatColumns="0" formatRows="0" autoFilter="0"/>
  <mergeCells count="2">
    <mergeCell ref="G2:G3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scale="91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70"/>
  <sheetViews>
    <sheetView showGridLines="0" tabSelected="1" topLeftCell="A5" workbookViewId="0">
      <selection sqref="A1:G35"/>
    </sheetView>
  </sheetViews>
  <sheetFormatPr baseColWidth="10" defaultColWidth="12" defaultRowHeight="10.199999999999999" x14ac:dyDescent="0.2"/>
  <cols>
    <col min="1" max="1" width="60.85546875" style="1" customWidth="1"/>
    <col min="2" max="7" width="18.28515625" style="1" customWidth="1"/>
    <col min="8" max="16384" width="12" style="1"/>
  </cols>
  <sheetData>
    <row r="1" spans="1:7" ht="45" customHeight="1" x14ac:dyDescent="0.2">
      <c r="A1" s="43" t="s">
        <v>158</v>
      </c>
      <c r="B1" s="44"/>
      <c r="C1" s="44"/>
      <c r="D1" s="44"/>
      <c r="E1" s="44"/>
      <c r="F1" s="44"/>
      <c r="G1" s="45"/>
    </row>
    <row r="2" spans="1:7" x14ac:dyDescent="0.2">
      <c r="A2" s="14"/>
      <c r="B2" s="14"/>
      <c r="C2" s="14"/>
      <c r="D2" s="14"/>
      <c r="E2" s="14"/>
      <c r="F2" s="14"/>
      <c r="G2" s="14"/>
    </row>
    <row r="3" spans="1:7" x14ac:dyDescent="0.2">
      <c r="A3" s="24"/>
      <c r="B3" s="27" t="s">
        <v>0</v>
      </c>
      <c r="C3" s="28"/>
      <c r="D3" s="28"/>
      <c r="E3" s="28"/>
      <c r="F3" s="29"/>
      <c r="G3" s="46" t="s">
        <v>7</v>
      </c>
    </row>
    <row r="4" spans="1:7" ht="24.9" customHeight="1" x14ac:dyDescent="0.2">
      <c r="A4" s="25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6</v>
      </c>
      <c r="G4" s="47"/>
    </row>
    <row r="5" spans="1:7" x14ac:dyDescent="0.2">
      <c r="A5" s="26"/>
      <c r="B5" s="4">
        <v>1</v>
      </c>
      <c r="C5" s="4">
        <v>2</v>
      </c>
      <c r="D5" s="4" t="s">
        <v>8</v>
      </c>
      <c r="E5" s="4">
        <v>4</v>
      </c>
      <c r="F5" s="4">
        <v>5</v>
      </c>
      <c r="G5" s="4" t="s">
        <v>9</v>
      </c>
    </row>
    <row r="6" spans="1:7" x14ac:dyDescent="0.2">
      <c r="A6" s="13"/>
      <c r="B6" s="19"/>
      <c r="C6" s="19"/>
      <c r="D6" s="19"/>
      <c r="E6" s="19"/>
      <c r="F6" s="19"/>
      <c r="G6" s="19"/>
    </row>
    <row r="7" spans="1:7" x14ac:dyDescent="0.2">
      <c r="A7" s="31" t="s">
        <v>133</v>
      </c>
      <c r="B7" s="6">
        <v>10629192.4</v>
      </c>
      <c r="C7" s="6">
        <v>5862671.96</v>
      </c>
      <c r="D7" s="6">
        <v>16491864.359999999</v>
      </c>
      <c r="E7" s="6">
        <v>10246101.75</v>
      </c>
      <c r="F7" s="6">
        <v>10246101.75</v>
      </c>
      <c r="G7" s="6">
        <v>6245762.6100000003</v>
      </c>
    </row>
    <row r="8" spans="1:7" x14ac:dyDescent="0.2">
      <c r="A8" s="31" t="s">
        <v>134</v>
      </c>
      <c r="B8" s="6">
        <v>2690336.62</v>
      </c>
      <c r="C8" s="6">
        <v>0</v>
      </c>
      <c r="D8" s="6">
        <v>2690336.62</v>
      </c>
      <c r="E8" s="6">
        <v>1827173.88</v>
      </c>
      <c r="F8" s="6">
        <v>1827173.88</v>
      </c>
      <c r="G8" s="6">
        <v>863162.74</v>
      </c>
    </row>
    <row r="9" spans="1:7" x14ac:dyDescent="0.2">
      <c r="A9" s="31" t="s">
        <v>135</v>
      </c>
      <c r="B9" s="6">
        <v>521532.92</v>
      </c>
      <c r="C9" s="6">
        <v>18283.310000000001</v>
      </c>
      <c r="D9" s="6">
        <v>539816.23</v>
      </c>
      <c r="E9" s="6">
        <v>363666.31</v>
      </c>
      <c r="F9" s="6">
        <v>363666.31</v>
      </c>
      <c r="G9" s="6">
        <v>176149.92</v>
      </c>
    </row>
    <row r="10" spans="1:7" x14ac:dyDescent="0.2">
      <c r="A10" s="31" t="s">
        <v>136</v>
      </c>
      <c r="B10" s="6">
        <v>645433.32999999996</v>
      </c>
      <c r="C10" s="6">
        <v>148657.49</v>
      </c>
      <c r="D10" s="6">
        <v>794090.82</v>
      </c>
      <c r="E10" s="6">
        <v>643047.96</v>
      </c>
      <c r="F10" s="6">
        <v>628648.32999999996</v>
      </c>
      <c r="G10" s="6">
        <v>151042.85999999999</v>
      </c>
    </row>
    <row r="11" spans="1:7" x14ac:dyDescent="0.2">
      <c r="A11" s="31" t="s">
        <v>137</v>
      </c>
      <c r="B11" s="6">
        <v>927632.09</v>
      </c>
      <c r="C11" s="6">
        <v>1143.77</v>
      </c>
      <c r="D11" s="6">
        <v>928775.86</v>
      </c>
      <c r="E11" s="6">
        <v>597276.30000000005</v>
      </c>
      <c r="F11" s="6">
        <v>594962.6</v>
      </c>
      <c r="G11" s="6">
        <v>331499.56</v>
      </c>
    </row>
    <row r="12" spans="1:7" x14ac:dyDescent="0.2">
      <c r="A12" s="31" t="s">
        <v>138</v>
      </c>
      <c r="B12" s="6">
        <v>842461.27</v>
      </c>
      <c r="C12" s="6">
        <v>110991.98</v>
      </c>
      <c r="D12" s="6">
        <v>953453.25</v>
      </c>
      <c r="E12" s="6">
        <v>509806.95</v>
      </c>
      <c r="F12" s="6">
        <v>503252.95</v>
      </c>
      <c r="G12" s="6">
        <v>443646.3</v>
      </c>
    </row>
    <row r="13" spans="1:7" x14ac:dyDescent="0.2">
      <c r="A13" s="31" t="s">
        <v>139</v>
      </c>
      <c r="B13" s="6">
        <v>316033.33</v>
      </c>
      <c r="C13" s="6">
        <v>-4800</v>
      </c>
      <c r="D13" s="6">
        <v>311233.33</v>
      </c>
      <c r="E13" s="6">
        <v>155772.14000000001</v>
      </c>
      <c r="F13" s="6">
        <v>155772.14000000001</v>
      </c>
      <c r="G13" s="6">
        <v>155461.19</v>
      </c>
    </row>
    <row r="14" spans="1:7" x14ac:dyDescent="0.2">
      <c r="A14" s="31" t="s">
        <v>140</v>
      </c>
      <c r="B14" s="6">
        <v>3276213.53</v>
      </c>
      <c r="C14" s="6">
        <v>1933340.46</v>
      </c>
      <c r="D14" s="6">
        <v>5209553.99</v>
      </c>
      <c r="E14" s="6">
        <v>3830858.54</v>
      </c>
      <c r="F14" s="6">
        <v>3830858.54</v>
      </c>
      <c r="G14" s="6">
        <v>1378695.45</v>
      </c>
    </row>
    <row r="15" spans="1:7" x14ac:dyDescent="0.2">
      <c r="A15" s="31" t="s">
        <v>141</v>
      </c>
      <c r="B15" s="6">
        <v>2597542.23</v>
      </c>
      <c r="C15" s="6">
        <v>281018.7</v>
      </c>
      <c r="D15" s="6">
        <v>2878560.93</v>
      </c>
      <c r="E15" s="6">
        <v>2182929.17</v>
      </c>
      <c r="F15" s="6">
        <v>1931929.17</v>
      </c>
      <c r="G15" s="6">
        <v>695631.76</v>
      </c>
    </row>
    <row r="16" spans="1:7" x14ac:dyDescent="0.2">
      <c r="A16" s="31" t="s">
        <v>142</v>
      </c>
      <c r="B16" s="6">
        <v>7170631.0800000001</v>
      </c>
      <c r="C16" s="6">
        <v>974616.2</v>
      </c>
      <c r="D16" s="6">
        <v>8145247.2800000003</v>
      </c>
      <c r="E16" s="6">
        <v>4676547.21</v>
      </c>
      <c r="F16" s="6">
        <v>4615947.21</v>
      </c>
      <c r="G16" s="6">
        <v>3468700.07</v>
      </c>
    </row>
    <row r="17" spans="1:7" x14ac:dyDescent="0.2">
      <c r="A17" s="31" t="s">
        <v>143</v>
      </c>
      <c r="B17" s="6">
        <v>252221.67</v>
      </c>
      <c r="C17" s="6">
        <v>15239.66</v>
      </c>
      <c r="D17" s="6">
        <v>267461.33</v>
      </c>
      <c r="E17" s="6">
        <v>201417</v>
      </c>
      <c r="F17" s="6">
        <v>201417</v>
      </c>
      <c r="G17" s="6">
        <v>66044.33</v>
      </c>
    </row>
    <row r="18" spans="1:7" x14ac:dyDescent="0.2">
      <c r="A18" s="31" t="s">
        <v>144</v>
      </c>
      <c r="B18" s="6">
        <v>7571824.4500000002</v>
      </c>
      <c r="C18" s="6">
        <v>-3993377.72</v>
      </c>
      <c r="D18" s="6">
        <v>3578446.73</v>
      </c>
      <c r="E18" s="6">
        <v>2443493.7400000002</v>
      </c>
      <c r="F18" s="6">
        <v>2443493.7400000002</v>
      </c>
      <c r="G18" s="6">
        <v>1134952.99</v>
      </c>
    </row>
    <row r="19" spans="1:7" x14ac:dyDescent="0.2">
      <c r="A19" s="31" t="s">
        <v>145</v>
      </c>
      <c r="B19" s="6">
        <v>0</v>
      </c>
      <c r="C19" s="6">
        <v>901908.36</v>
      </c>
      <c r="D19" s="6">
        <v>901908.36</v>
      </c>
      <c r="E19" s="6">
        <v>588238.19999999995</v>
      </c>
      <c r="F19" s="6">
        <v>588238.19999999995</v>
      </c>
      <c r="G19" s="6">
        <v>313670.15999999997</v>
      </c>
    </row>
    <row r="20" spans="1:7" x14ac:dyDescent="0.2">
      <c r="A20" s="31" t="s">
        <v>146</v>
      </c>
      <c r="B20" s="6">
        <v>3025328.61</v>
      </c>
      <c r="C20" s="6">
        <v>935402.53</v>
      </c>
      <c r="D20" s="6">
        <v>3960731.14</v>
      </c>
      <c r="E20" s="6">
        <v>3144966.87</v>
      </c>
      <c r="F20" s="6">
        <v>3135834.87</v>
      </c>
      <c r="G20" s="6">
        <v>815764.27</v>
      </c>
    </row>
    <row r="21" spans="1:7" x14ac:dyDescent="0.2">
      <c r="A21" s="31" t="s">
        <v>147</v>
      </c>
      <c r="B21" s="6">
        <v>3240304.88</v>
      </c>
      <c r="C21" s="6">
        <v>1086934.31</v>
      </c>
      <c r="D21" s="6">
        <v>4327239.1900000004</v>
      </c>
      <c r="E21" s="6">
        <v>2865159.32</v>
      </c>
      <c r="F21" s="6">
        <v>2865159.32</v>
      </c>
      <c r="G21" s="6">
        <v>1462079.87</v>
      </c>
    </row>
    <row r="22" spans="1:7" x14ac:dyDescent="0.2">
      <c r="A22" s="31" t="s">
        <v>148</v>
      </c>
      <c r="B22" s="6">
        <v>5038408.3099999996</v>
      </c>
      <c r="C22" s="6">
        <v>1777255.72</v>
      </c>
      <c r="D22" s="6">
        <v>6815664.0300000003</v>
      </c>
      <c r="E22" s="6">
        <v>4514360.1900000004</v>
      </c>
      <c r="F22" s="6">
        <v>4508782.45</v>
      </c>
      <c r="G22" s="6">
        <v>2301303.84</v>
      </c>
    </row>
    <row r="23" spans="1:7" x14ac:dyDescent="0.2">
      <c r="A23" s="31" t="s">
        <v>149</v>
      </c>
      <c r="B23" s="6">
        <v>150000</v>
      </c>
      <c r="C23" s="6">
        <v>115520</v>
      </c>
      <c r="D23" s="6">
        <v>265520</v>
      </c>
      <c r="E23" s="6">
        <v>115964.58</v>
      </c>
      <c r="F23" s="6">
        <v>115964.58</v>
      </c>
      <c r="G23" s="6">
        <v>149555.42000000001</v>
      </c>
    </row>
    <row r="24" spans="1:7" x14ac:dyDescent="0.2">
      <c r="A24" s="31" t="s">
        <v>150</v>
      </c>
      <c r="B24" s="6">
        <v>1680000</v>
      </c>
      <c r="C24" s="6">
        <v>3088991.87</v>
      </c>
      <c r="D24" s="6">
        <v>4768991.87</v>
      </c>
      <c r="E24" s="6">
        <v>856803.03</v>
      </c>
      <c r="F24" s="6">
        <v>856803.03</v>
      </c>
      <c r="G24" s="6">
        <v>3912188.84</v>
      </c>
    </row>
    <row r="25" spans="1:7" x14ac:dyDescent="0.2">
      <c r="A25" s="31" t="s">
        <v>151</v>
      </c>
      <c r="B25" s="6">
        <v>271661.61</v>
      </c>
      <c r="C25" s="6">
        <v>-1994.94</v>
      </c>
      <c r="D25" s="6">
        <v>269666.67</v>
      </c>
      <c r="E25" s="6">
        <v>182296.92</v>
      </c>
      <c r="F25" s="6">
        <v>181912.06</v>
      </c>
      <c r="G25" s="6">
        <v>87369.75</v>
      </c>
    </row>
    <row r="26" spans="1:7" x14ac:dyDescent="0.2">
      <c r="A26" s="31" t="s">
        <v>152</v>
      </c>
      <c r="B26" s="6">
        <v>856379.03</v>
      </c>
      <c r="C26" s="6">
        <v>507681.77</v>
      </c>
      <c r="D26" s="6">
        <v>1364060.8</v>
      </c>
      <c r="E26" s="6">
        <v>673743.42</v>
      </c>
      <c r="F26" s="6">
        <v>652582.51</v>
      </c>
      <c r="G26" s="6">
        <v>690317.38</v>
      </c>
    </row>
    <row r="27" spans="1:7" x14ac:dyDescent="0.2">
      <c r="A27" s="31" t="s">
        <v>153</v>
      </c>
      <c r="B27" s="6">
        <v>207500</v>
      </c>
      <c r="C27" s="6">
        <v>42582.22</v>
      </c>
      <c r="D27" s="6">
        <v>250082.22</v>
      </c>
      <c r="E27" s="6">
        <v>174203.57</v>
      </c>
      <c r="F27" s="6">
        <v>174203.57</v>
      </c>
      <c r="G27" s="6">
        <v>75878.649999999994</v>
      </c>
    </row>
    <row r="28" spans="1:7" x14ac:dyDescent="0.2">
      <c r="A28" s="31" t="s">
        <v>154</v>
      </c>
      <c r="B28" s="6">
        <v>6138633.6299999999</v>
      </c>
      <c r="C28" s="6">
        <v>832513.02</v>
      </c>
      <c r="D28" s="6">
        <v>6971146.6500000004</v>
      </c>
      <c r="E28" s="6">
        <v>4537958.46</v>
      </c>
      <c r="F28" s="6">
        <v>4532460.54</v>
      </c>
      <c r="G28" s="6">
        <v>2433188.19</v>
      </c>
    </row>
    <row r="29" spans="1:7" x14ac:dyDescent="0.2">
      <c r="A29" s="31" t="s">
        <v>155</v>
      </c>
      <c r="B29" s="6">
        <v>15349473.25</v>
      </c>
      <c r="C29" s="6">
        <v>-251657.25</v>
      </c>
      <c r="D29" s="6">
        <v>15097816</v>
      </c>
      <c r="E29" s="6">
        <v>2317037.87</v>
      </c>
      <c r="F29" s="6">
        <v>2317037.87</v>
      </c>
      <c r="G29" s="6">
        <v>12780778.130000001</v>
      </c>
    </row>
    <row r="30" spans="1:7" x14ac:dyDescent="0.2">
      <c r="A30" s="31" t="s">
        <v>156</v>
      </c>
      <c r="B30" s="6">
        <v>8271057</v>
      </c>
      <c r="C30" s="6">
        <v>0</v>
      </c>
      <c r="D30" s="6">
        <v>8271057</v>
      </c>
      <c r="E30" s="6">
        <v>5050789.07</v>
      </c>
      <c r="F30" s="6">
        <v>5050789.07</v>
      </c>
      <c r="G30" s="6">
        <v>3220267.93</v>
      </c>
    </row>
    <row r="31" spans="1:7" x14ac:dyDescent="0.2">
      <c r="A31" s="31" t="s">
        <v>157</v>
      </c>
      <c r="B31" s="6">
        <v>6725781.2599999998</v>
      </c>
      <c r="C31" s="6">
        <v>5747675.5300000003</v>
      </c>
      <c r="D31" s="6">
        <v>12473456.789999999</v>
      </c>
      <c r="E31" s="6">
        <v>8648570.8699999992</v>
      </c>
      <c r="F31" s="6">
        <v>8648570.8699999992</v>
      </c>
      <c r="G31" s="6">
        <v>3824885.92</v>
      </c>
    </row>
    <row r="32" spans="1:7" x14ac:dyDescent="0.2">
      <c r="A32" s="31"/>
      <c r="B32" s="6"/>
      <c r="C32" s="6"/>
      <c r="D32" s="6"/>
      <c r="E32" s="6"/>
      <c r="F32" s="6"/>
      <c r="G32" s="6"/>
    </row>
    <row r="33" spans="1:7" x14ac:dyDescent="0.2">
      <c r="A33" s="31"/>
      <c r="B33" s="7"/>
      <c r="C33" s="7"/>
      <c r="D33" s="7"/>
      <c r="E33" s="7"/>
      <c r="F33" s="7"/>
      <c r="G33" s="7"/>
    </row>
    <row r="34" spans="1:7" x14ac:dyDescent="0.2">
      <c r="A34" s="32" t="s">
        <v>82</v>
      </c>
      <c r="B34" s="12">
        <v>88395582.5</v>
      </c>
      <c r="C34" s="12">
        <v>20130598.949999999</v>
      </c>
      <c r="D34" s="12">
        <v>108526181.45</v>
      </c>
      <c r="E34" s="12">
        <v>61348183.32</v>
      </c>
      <c r="F34" s="12">
        <v>60971562.560000002</v>
      </c>
      <c r="G34" s="12">
        <v>47177998.130000003</v>
      </c>
    </row>
    <row r="37" spans="1:7" ht="45" customHeight="1" x14ac:dyDescent="0.2">
      <c r="A37" s="43" t="s">
        <v>132</v>
      </c>
      <c r="B37" s="44"/>
      <c r="C37" s="44"/>
      <c r="D37" s="44"/>
      <c r="E37" s="44"/>
      <c r="F37" s="44"/>
      <c r="G37" s="45"/>
    </row>
    <row r="39" spans="1:7" x14ac:dyDescent="0.2">
      <c r="A39" s="24"/>
      <c r="B39" s="27" t="s">
        <v>0</v>
      </c>
      <c r="C39" s="28"/>
      <c r="D39" s="28"/>
      <c r="E39" s="28"/>
      <c r="F39" s="29"/>
      <c r="G39" s="46" t="s">
        <v>7</v>
      </c>
    </row>
    <row r="40" spans="1:7" ht="20.399999999999999" x14ac:dyDescent="0.2">
      <c r="A40" s="25" t="s">
        <v>1</v>
      </c>
      <c r="B40" s="3" t="s">
        <v>2</v>
      </c>
      <c r="C40" s="3" t="s">
        <v>3</v>
      </c>
      <c r="D40" s="3" t="s">
        <v>4</v>
      </c>
      <c r="E40" s="3" t="s">
        <v>5</v>
      </c>
      <c r="F40" s="3" t="s">
        <v>6</v>
      </c>
      <c r="G40" s="47"/>
    </row>
    <row r="41" spans="1:7" x14ac:dyDescent="0.2">
      <c r="A41" s="26"/>
      <c r="B41" s="4">
        <v>1</v>
      </c>
      <c r="C41" s="4">
        <v>2</v>
      </c>
      <c r="D41" s="4" t="s">
        <v>8</v>
      </c>
      <c r="E41" s="4">
        <v>4</v>
      </c>
      <c r="F41" s="4">
        <v>5</v>
      </c>
      <c r="G41" s="4" t="s">
        <v>9</v>
      </c>
    </row>
    <row r="42" spans="1:7" x14ac:dyDescent="0.2">
      <c r="A42" s="15"/>
      <c r="B42" s="16"/>
      <c r="C42" s="16"/>
      <c r="D42" s="16"/>
      <c r="E42" s="16"/>
      <c r="F42" s="16"/>
      <c r="G42" s="16"/>
    </row>
    <row r="43" spans="1:7" x14ac:dyDescent="0.2">
      <c r="A43" s="31" t="s">
        <v>86</v>
      </c>
      <c r="B43" s="17">
        <v>88395582.5</v>
      </c>
      <c r="C43" s="17">
        <v>20130598.949999999</v>
      </c>
      <c r="D43" s="17">
        <v>108526181.45</v>
      </c>
      <c r="E43" s="17">
        <v>61348183.32</v>
      </c>
      <c r="F43" s="17">
        <v>60971562.560000002</v>
      </c>
      <c r="G43" s="17">
        <v>47177998.130000003</v>
      </c>
    </row>
    <row r="44" spans="1:7" x14ac:dyDescent="0.2">
      <c r="A44" s="31" t="s">
        <v>87</v>
      </c>
      <c r="B44" s="17"/>
      <c r="C44" s="17"/>
      <c r="D44" s="17"/>
      <c r="E44" s="17"/>
      <c r="F44" s="17"/>
      <c r="G44" s="17"/>
    </row>
    <row r="45" spans="1:7" x14ac:dyDescent="0.2">
      <c r="A45" s="31" t="s">
        <v>88</v>
      </c>
      <c r="B45" s="17"/>
      <c r="C45" s="17"/>
      <c r="D45" s="17"/>
      <c r="E45" s="17"/>
      <c r="F45" s="17"/>
      <c r="G45" s="17"/>
    </row>
    <row r="46" spans="1:7" x14ac:dyDescent="0.2">
      <c r="A46" s="31" t="s">
        <v>89</v>
      </c>
      <c r="B46" s="17"/>
      <c r="C46" s="17"/>
      <c r="D46" s="17"/>
      <c r="E46" s="17"/>
      <c r="F46" s="17"/>
      <c r="G46" s="17"/>
    </row>
    <row r="47" spans="1:7" x14ac:dyDescent="0.2">
      <c r="A47" s="2"/>
      <c r="B47" s="18"/>
      <c r="C47" s="18"/>
      <c r="D47" s="18"/>
      <c r="E47" s="18"/>
      <c r="F47" s="18"/>
      <c r="G47" s="18"/>
    </row>
    <row r="48" spans="1:7" x14ac:dyDescent="0.2">
      <c r="A48" s="32" t="s">
        <v>82</v>
      </c>
      <c r="B48" s="12">
        <v>88395582.5</v>
      </c>
      <c r="C48" s="12">
        <v>20130598.949999999</v>
      </c>
      <c r="D48" s="12">
        <v>108526181.45</v>
      </c>
      <c r="E48" s="12">
        <v>61348183.32</v>
      </c>
      <c r="F48" s="12">
        <v>60971562.560000002</v>
      </c>
      <c r="G48" s="12">
        <v>47177998.130000003</v>
      </c>
    </row>
    <row r="51" spans="1:8" ht="45" customHeight="1" x14ac:dyDescent="0.2">
      <c r="A51" s="43" t="s">
        <v>131</v>
      </c>
      <c r="B51" s="44"/>
      <c r="C51" s="44"/>
      <c r="D51" s="44"/>
      <c r="E51" s="44"/>
      <c r="F51" s="44"/>
      <c r="G51" s="45"/>
    </row>
    <row r="52" spans="1:8" x14ac:dyDescent="0.2">
      <c r="A52" s="24"/>
      <c r="B52" s="27" t="s">
        <v>0</v>
      </c>
      <c r="C52" s="28"/>
      <c r="D52" s="28"/>
      <c r="E52" s="28"/>
      <c r="F52" s="29"/>
      <c r="G52" s="46" t="s">
        <v>7</v>
      </c>
    </row>
    <row r="53" spans="1:8" ht="20.399999999999999" x14ac:dyDescent="0.2">
      <c r="A53" s="25" t="s">
        <v>1</v>
      </c>
      <c r="B53" s="3" t="s">
        <v>2</v>
      </c>
      <c r="C53" s="3" t="s">
        <v>3</v>
      </c>
      <c r="D53" s="3" t="s">
        <v>4</v>
      </c>
      <c r="E53" s="3" t="s">
        <v>5</v>
      </c>
      <c r="F53" s="3" t="s">
        <v>6</v>
      </c>
      <c r="G53" s="47"/>
    </row>
    <row r="54" spans="1:8" x14ac:dyDescent="0.2">
      <c r="A54" s="26"/>
      <c r="B54" s="4">
        <v>1</v>
      </c>
      <c r="C54" s="4">
        <v>2</v>
      </c>
      <c r="D54" s="4" t="s">
        <v>8</v>
      </c>
      <c r="E54" s="4">
        <v>4</v>
      </c>
      <c r="F54" s="4">
        <v>5</v>
      </c>
      <c r="G54" s="4" t="s">
        <v>9</v>
      </c>
    </row>
    <row r="55" spans="1:8" x14ac:dyDescent="0.2">
      <c r="A55" s="15"/>
      <c r="B55" s="16"/>
      <c r="C55" s="16"/>
      <c r="D55" s="16"/>
      <c r="E55" s="16"/>
      <c r="F55" s="16"/>
      <c r="G55" s="16"/>
    </row>
    <row r="56" spans="1:8" ht="20.399999999999999" x14ac:dyDescent="0.2">
      <c r="A56" s="33" t="s">
        <v>90</v>
      </c>
      <c r="B56" s="17">
        <v>0</v>
      </c>
      <c r="C56" s="17">
        <v>0</v>
      </c>
      <c r="D56" s="17">
        <v>0</v>
      </c>
      <c r="E56" s="17">
        <v>0</v>
      </c>
      <c r="F56" s="17">
        <v>0</v>
      </c>
      <c r="G56" s="17">
        <v>0</v>
      </c>
      <c r="H56" s="42"/>
    </row>
    <row r="57" spans="1:8" x14ac:dyDescent="0.2">
      <c r="A57" s="33"/>
      <c r="B57" s="17"/>
      <c r="C57" s="17"/>
      <c r="D57" s="17"/>
      <c r="E57" s="17"/>
      <c r="F57" s="17"/>
      <c r="G57" s="17"/>
      <c r="H57"/>
    </row>
    <row r="58" spans="1:8" x14ac:dyDescent="0.2">
      <c r="A58" s="33" t="s">
        <v>91</v>
      </c>
      <c r="B58" s="17"/>
      <c r="C58" s="17"/>
      <c r="D58" s="17"/>
      <c r="E58" s="17"/>
      <c r="F58" s="17"/>
      <c r="G58" s="17"/>
      <c r="H58"/>
    </row>
    <row r="59" spans="1:8" x14ac:dyDescent="0.2">
      <c r="A59" s="33"/>
      <c r="B59" s="17"/>
      <c r="C59" s="17"/>
      <c r="D59" s="17"/>
      <c r="E59" s="17"/>
      <c r="F59" s="17"/>
      <c r="G59" s="17"/>
      <c r="H59"/>
    </row>
    <row r="60" spans="1:8" ht="20.399999999999999" x14ac:dyDescent="0.2">
      <c r="A60" s="33" t="s">
        <v>92</v>
      </c>
      <c r="B60" s="17">
        <v>0</v>
      </c>
      <c r="C60" s="17">
        <v>0</v>
      </c>
      <c r="D60" s="17">
        <v>0</v>
      </c>
      <c r="E60" s="17">
        <v>0</v>
      </c>
      <c r="F60" s="17">
        <v>0</v>
      </c>
      <c r="G60" s="17">
        <v>0</v>
      </c>
      <c r="H60" s="42"/>
    </row>
    <row r="61" spans="1:8" x14ac:dyDescent="0.2">
      <c r="A61" s="33"/>
      <c r="B61" s="17"/>
      <c r="C61" s="17"/>
      <c r="D61" s="17"/>
      <c r="E61" s="17"/>
      <c r="F61" s="17"/>
      <c r="G61" s="17"/>
      <c r="H61"/>
    </row>
    <row r="62" spans="1:8" ht="20.399999999999999" x14ac:dyDescent="0.2">
      <c r="A62" s="33" t="s">
        <v>93</v>
      </c>
      <c r="B62" s="17">
        <v>0</v>
      </c>
      <c r="C62" s="17">
        <v>0</v>
      </c>
      <c r="D62" s="17">
        <v>0</v>
      </c>
      <c r="E62" s="17">
        <v>0</v>
      </c>
      <c r="F62" s="17">
        <v>0</v>
      </c>
      <c r="G62" s="17">
        <v>0</v>
      </c>
      <c r="H62" s="42"/>
    </row>
    <row r="63" spans="1:8" x14ac:dyDescent="0.2">
      <c r="A63" s="33"/>
      <c r="B63" s="17"/>
      <c r="C63" s="17"/>
      <c r="D63" s="17"/>
      <c r="E63" s="17"/>
      <c r="F63" s="17"/>
      <c r="G63" s="17"/>
      <c r="H63"/>
    </row>
    <row r="64" spans="1:8" ht="20.399999999999999" x14ac:dyDescent="0.2">
      <c r="A64" s="33" t="s">
        <v>94</v>
      </c>
      <c r="B64" s="17">
        <v>0</v>
      </c>
      <c r="C64" s="17">
        <v>0</v>
      </c>
      <c r="D64" s="17">
        <v>0</v>
      </c>
      <c r="E64" s="17">
        <v>0</v>
      </c>
      <c r="F64" s="17">
        <v>0</v>
      </c>
      <c r="G64" s="17">
        <v>0</v>
      </c>
      <c r="H64" s="42"/>
    </row>
    <row r="65" spans="1:8" x14ac:dyDescent="0.2">
      <c r="A65" s="33"/>
      <c r="B65" s="17"/>
      <c r="C65" s="17"/>
      <c r="D65" s="17"/>
      <c r="E65" s="17"/>
      <c r="F65" s="17"/>
      <c r="G65" s="17"/>
      <c r="H65"/>
    </row>
    <row r="66" spans="1:8" ht="20.399999999999999" x14ac:dyDescent="0.2">
      <c r="A66" s="33" t="s">
        <v>95</v>
      </c>
      <c r="B66" s="17">
        <v>0</v>
      </c>
      <c r="C66" s="17">
        <v>0</v>
      </c>
      <c r="D66" s="17">
        <v>0</v>
      </c>
      <c r="E66" s="17">
        <v>0</v>
      </c>
      <c r="F66" s="17">
        <v>0</v>
      </c>
      <c r="G66" s="17">
        <v>0</v>
      </c>
      <c r="H66" s="42"/>
    </row>
    <row r="67" spans="1:8" x14ac:dyDescent="0.2">
      <c r="A67" s="33"/>
      <c r="B67" s="17"/>
      <c r="C67" s="17"/>
      <c r="D67" s="17"/>
      <c r="E67" s="17"/>
      <c r="F67" s="17"/>
      <c r="G67" s="17"/>
      <c r="H67"/>
    </row>
    <row r="68" spans="1:8" ht="20.399999999999999" x14ac:dyDescent="0.2">
      <c r="A68" s="33" t="s">
        <v>96</v>
      </c>
      <c r="B68" s="17">
        <v>0</v>
      </c>
      <c r="C68" s="17">
        <v>0</v>
      </c>
      <c r="D68" s="17">
        <v>0</v>
      </c>
      <c r="E68" s="17">
        <v>0</v>
      </c>
      <c r="F68" s="17">
        <v>0</v>
      </c>
      <c r="G68" s="17">
        <v>0</v>
      </c>
    </row>
    <row r="69" spans="1:8" x14ac:dyDescent="0.2">
      <c r="A69" s="34"/>
      <c r="B69" s="18"/>
      <c r="C69" s="18"/>
      <c r="D69" s="18"/>
      <c r="E69" s="18"/>
      <c r="F69" s="18"/>
      <c r="G69" s="18"/>
    </row>
    <row r="70" spans="1:8" x14ac:dyDescent="0.2">
      <c r="A70" s="23" t="s">
        <v>82</v>
      </c>
      <c r="B70" s="12">
        <v>0</v>
      </c>
      <c r="C70" s="12">
        <v>0</v>
      </c>
      <c r="D70" s="12">
        <v>0</v>
      </c>
      <c r="E70" s="12">
        <v>0</v>
      </c>
      <c r="F70" s="12">
        <v>0</v>
      </c>
      <c r="G70" s="12">
        <v>0</v>
      </c>
    </row>
  </sheetData>
  <sheetProtection formatCells="0" formatColumns="0" formatRows="0" insertRows="0" deleteRows="0" autoFilter="0"/>
  <mergeCells count="6">
    <mergeCell ref="G3:G4"/>
    <mergeCell ref="G39:G40"/>
    <mergeCell ref="G52:G53"/>
    <mergeCell ref="A1:G1"/>
    <mergeCell ref="A37:G37"/>
    <mergeCell ref="A51:G51"/>
  </mergeCells>
  <printOptions horizontalCentered="1"/>
  <pageMargins left="0.70866141732283472" right="0.70866141732283472" top="0.74803149606299213" bottom="0.74803149606299213" header="0.31496062992125984" footer="0.31496062992125984"/>
  <pageSetup scale="9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2"/>
  <sheetViews>
    <sheetView showGridLines="0" workbookViewId="0">
      <selection activeCell="J47" sqref="J47"/>
    </sheetView>
  </sheetViews>
  <sheetFormatPr baseColWidth="10" defaultColWidth="12" defaultRowHeight="10.199999999999999" x14ac:dyDescent="0.2"/>
  <cols>
    <col min="1" max="1" width="65.85546875" style="1" customWidth="1"/>
    <col min="2" max="7" width="18.28515625" style="1" customWidth="1"/>
    <col min="8" max="16384" width="12" style="1"/>
  </cols>
  <sheetData>
    <row r="1" spans="1:8" ht="45" customHeight="1" x14ac:dyDescent="0.2">
      <c r="A1" s="43" t="s">
        <v>130</v>
      </c>
      <c r="B1" s="48"/>
      <c r="C1" s="48"/>
      <c r="D1" s="48"/>
      <c r="E1" s="48"/>
      <c r="F1" s="48"/>
      <c r="G1" s="49"/>
    </row>
    <row r="2" spans="1:8" x14ac:dyDescent="0.2">
      <c r="A2" s="24"/>
      <c r="B2" s="27" t="s">
        <v>0</v>
      </c>
      <c r="C2" s="28"/>
      <c r="D2" s="28"/>
      <c r="E2" s="28"/>
      <c r="F2" s="29"/>
      <c r="G2" s="46" t="s">
        <v>7</v>
      </c>
    </row>
    <row r="3" spans="1:8" ht="24.9" customHeight="1" x14ac:dyDescent="0.2">
      <c r="A3" s="25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47"/>
    </row>
    <row r="4" spans="1:8" x14ac:dyDescent="0.2">
      <c r="A4" s="26"/>
      <c r="B4" s="4">
        <v>1</v>
      </c>
      <c r="C4" s="4">
        <v>2</v>
      </c>
      <c r="D4" s="4" t="s">
        <v>8</v>
      </c>
      <c r="E4" s="4">
        <v>4</v>
      </c>
      <c r="F4" s="4">
        <v>5</v>
      </c>
      <c r="G4" s="4" t="s">
        <v>9</v>
      </c>
    </row>
    <row r="5" spans="1:8" x14ac:dyDescent="0.2">
      <c r="A5" s="22"/>
      <c r="B5" s="5"/>
      <c r="C5" s="5"/>
      <c r="D5" s="5"/>
      <c r="E5" s="5"/>
      <c r="F5" s="5"/>
      <c r="G5" s="5"/>
    </row>
    <row r="6" spans="1:8" x14ac:dyDescent="0.2">
      <c r="A6" s="20" t="s">
        <v>97</v>
      </c>
      <c r="B6" s="6">
        <v>66836371.829999998</v>
      </c>
      <c r="C6" s="6">
        <v>11682102.689999999</v>
      </c>
      <c r="D6" s="6">
        <v>78518474.519999996</v>
      </c>
      <c r="E6" s="6">
        <v>43791351.439999998</v>
      </c>
      <c r="F6" s="6">
        <v>43463038.109999999</v>
      </c>
      <c r="G6" s="6">
        <v>34727123.079999998</v>
      </c>
    </row>
    <row r="7" spans="1:8" x14ac:dyDescent="0.2">
      <c r="A7" s="30" t="s">
        <v>98</v>
      </c>
      <c r="B7" s="6">
        <v>0</v>
      </c>
      <c r="C7" s="6">
        <v>0</v>
      </c>
      <c r="D7" s="6">
        <v>0</v>
      </c>
      <c r="E7" s="6">
        <v>0</v>
      </c>
      <c r="F7" s="6">
        <v>0</v>
      </c>
      <c r="G7" s="6">
        <v>0</v>
      </c>
    </row>
    <row r="8" spans="1:8" x14ac:dyDescent="0.2">
      <c r="A8" s="30" t="s">
        <v>99</v>
      </c>
      <c r="B8" s="6">
        <v>207500</v>
      </c>
      <c r="C8" s="6">
        <v>42582.22</v>
      </c>
      <c r="D8" s="6">
        <v>250082.22</v>
      </c>
      <c r="E8" s="6">
        <v>174203.57</v>
      </c>
      <c r="F8" s="6">
        <v>174203.57</v>
      </c>
      <c r="G8" s="6">
        <v>75878.649999999994</v>
      </c>
    </row>
    <row r="9" spans="1:8" x14ac:dyDescent="0.2">
      <c r="A9" s="30" t="s">
        <v>100</v>
      </c>
      <c r="B9" s="6">
        <v>51634194.630000003</v>
      </c>
      <c r="C9" s="6">
        <v>13741133.970000001</v>
      </c>
      <c r="D9" s="6">
        <v>65375328.600000001</v>
      </c>
      <c r="E9" s="6">
        <v>35707451.719999999</v>
      </c>
      <c r="F9" s="6">
        <v>35439738.390000001</v>
      </c>
      <c r="G9" s="6">
        <v>29667876.879999999</v>
      </c>
    </row>
    <row r="10" spans="1:8" x14ac:dyDescent="0.2">
      <c r="A10" s="30" t="s">
        <v>101</v>
      </c>
      <c r="B10" s="6">
        <v>0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</row>
    <row r="11" spans="1:8" x14ac:dyDescent="0.2">
      <c r="A11" s="30" t="s">
        <v>102</v>
      </c>
      <c r="B11" s="6">
        <v>7170631.0800000001</v>
      </c>
      <c r="C11" s="6">
        <v>974616.2</v>
      </c>
      <c r="D11" s="6">
        <v>8145247.2800000003</v>
      </c>
      <c r="E11" s="6">
        <v>4676547.21</v>
      </c>
      <c r="F11" s="6">
        <v>4615947.21</v>
      </c>
      <c r="G11" s="6">
        <v>3468700.07</v>
      </c>
    </row>
    <row r="12" spans="1:8" x14ac:dyDescent="0.2">
      <c r="A12" s="30" t="s">
        <v>103</v>
      </c>
      <c r="B12" s="6">
        <v>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</row>
    <row r="13" spans="1:8" x14ac:dyDescent="0.2">
      <c r="A13" s="30" t="s">
        <v>104</v>
      </c>
      <c r="B13" s="6">
        <v>7571824.4500000002</v>
      </c>
      <c r="C13" s="6">
        <v>-3091469.36</v>
      </c>
      <c r="D13" s="6">
        <v>4480355.09</v>
      </c>
      <c r="E13" s="6">
        <v>3031731.94</v>
      </c>
      <c r="F13" s="6">
        <v>3031731.94</v>
      </c>
      <c r="G13" s="6">
        <v>1448623.15</v>
      </c>
    </row>
    <row r="14" spans="1:8" x14ac:dyDescent="0.2">
      <c r="A14" s="30" t="s">
        <v>37</v>
      </c>
      <c r="B14" s="6">
        <v>252221.67</v>
      </c>
      <c r="C14" s="6">
        <v>15239.66</v>
      </c>
      <c r="D14" s="6">
        <v>267461.33</v>
      </c>
      <c r="E14" s="6">
        <v>201417</v>
      </c>
      <c r="F14" s="6">
        <v>201417</v>
      </c>
      <c r="G14" s="6">
        <v>66044.33</v>
      </c>
    </row>
    <row r="15" spans="1:8" x14ac:dyDescent="0.2">
      <c r="A15" s="21"/>
      <c r="B15" s="6">
        <v>0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/>
    </row>
    <row r="16" spans="1:8" x14ac:dyDescent="0.2">
      <c r="A16" s="20" t="s">
        <v>105</v>
      </c>
      <c r="B16" s="6">
        <v>17691420.789999999</v>
      </c>
      <c r="C16" s="6">
        <v>7402101.75</v>
      </c>
      <c r="D16" s="6">
        <v>25093522.539999999</v>
      </c>
      <c r="E16" s="6">
        <v>13902058.060000001</v>
      </c>
      <c r="F16" s="6">
        <v>13869436.630000001</v>
      </c>
      <c r="G16" s="6">
        <v>11191464.48</v>
      </c>
    </row>
    <row r="17" spans="1:8" x14ac:dyDescent="0.2">
      <c r="A17" s="30" t="s">
        <v>106</v>
      </c>
      <c r="B17" s="6">
        <v>6138633.6299999999</v>
      </c>
      <c r="C17" s="6">
        <v>832513.02</v>
      </c>
      <c r="D17" s="6">
        <v>6971146.6500000004</v>
      </c>
      <c r="E17" s="6">
        <v>4537958.46</v>
      </c>
      <c r="F17" s="6">
        <v>4532460.54</v>
      </c>
      <c r="G17" s="6">
        <v>2433188.19</v>
      </c>
    </row>
    <row r="18" spans="1:8" x14ac:dyDescent="0.2">
      <c r="A18" s="30" t="s">
        <v>107</v>
      </c>
      <c r="B18" s="6">
        <v>10380374.800000001</v>
      </c>
      <c r="C18" s="6">
        <v>6066706.96</v>
      </c>
      <c r="D18" s="6">
        <v>16447081.76</v>
      </c>
      <c r="E18" s="6">
        <v>8534584.0399999991</v>
      </c>
      <c r="F18" s="6">
        <v>8528621.4399999995</v>
      </c>
      <c r="G18" s="6">
        <v>7912497.7199999997</v>
      </c>
    </row>
    <row r="19" spans="1:8" x14ac:dyDescent="0.2">
      <c r="A19" s="30" t="s">
        <v>108</v>
      </c>
      <c r="B19" s="6">
        <v>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</row>
    <row r="20" spans="1:8" x14ac:dyDescent="0.2">
      <c r="A20" s="30" t="s">
        <v>109</v>
      </c>
      <c r="B20" s="6">
        <v>856379.03</v>
      </c>
      <c r="C20" s="6">
        <v>507681.77</v>
      </c>
      <c r="D20" s="6">
        <v>1364060.8</v>
      </c>
      <c r="E20" s="6">
        <v>673743.42</v>
      </c>
      <c r="F20" s="6">
        <v>652582.51</v>
      </c>
      <c r="G20" s="6">
        <v>690317.38</v>
      </c>
    </row>
    <row r="21" spans="1:8" x14ac:dyDescent="0.2">
      <c r="A21" s="30" t="s">
        <v>110</v>
      </c>
      <c r="B21" s="6">
        <v>0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</row>
    <row r="22" spans="1:8" x14ac:dyDescent="0.2">
      <c r="A22" s="30" t="s">
        <v>111</v>
      </c>
      <c r="B22" s="6">
        <v>316033.33</v>
      </c>
      <c r="C22" s="6">
        <v>-4800</v>
      </c>
      <c r="D22" s="6">
        <v>311233.33</v>
      </c>
      <c r="E22" s="6">
        <v>155772.14000000001</v>
      </c>
      <c r="F22" s="6">
        <v>155772.14000000001</v>
      </c>
      <c r="G22" s="6">
        <v>155461.19</v>
      </c>
    </row>
    <row r="23" spans="1:8" x14ac:dyDescent="0.2">
      <c r="A23" s="30" t="s">
        <v>112</v>
      </c>
      <c r="B23" s="6">
        <v>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</row>
    <row r="24" spans="1:8" x14ac:dyDescent="0.2">
      <c r="A24" s="21"/>
      <c r="B24" s="6">
        <v>0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/>
    </row>
    <row r="25" spans="1:8" x14ac:dyDescent="0.2">
      <c r="A25" s="20" t="s">
        <v>113</v>
      </c>
      <c r="B25" s="6">
        <v>3867789.88</v>
      </c>
      <c r="C25" s="6">
        <v>1046394.51</v>
      </c>
      <c r="D25" s="6">
        <v>4914184.3899999997</v>
      </c>
      <c r="E25" s="6">
        <v>3654773.82</v>
      </c>
      <c r="F25" s="6">
        <v>3639087.82</v>
      </c>
      <c r="G25" s="6">
        <v>1259410.57</v>
      </c>
    </row>
    <row r="26" spans="1:8" x14ac:dyDescent="0.2">
      <c r="A26" s="30" t="s">
        <v>114</v>
      </c>
      <c r="B26" s="6">
        <v>842461.27</v>
      </c>
      <c r="C26" s="6">
        <v>110991.98</v>
      </c>
      <c r="D26" s="6">
        <v>953453.25</v>
      </c>
      <c r="E26" s="6">
        <v>509806.95</v>
      </c>
      <c r="F26" s="6">
        <v>503252.95</v>
      </c>
      <c r="G26" s="6">
        <v>443646.3</v>
      </c>
    </row>
    <row r="27" spans="1:8" x14ac:dyDescent="0.2">
      <c r="A27" s="30" t="s">
        <v>115</v>
      </c>
      <c r="B27" s="6">
        <v>3025328.61</v>
      </c>
      <c r="C27" s="6">
        <v>935402.53</v>
      </c>
      <c r="D27" s="6">
        <v>3960731.14</v>
      </c>
      <c r="E27" s="6">
        <v>3144966.87</v>
      </c>
      <c r="F27" s="6">
        <v>3135834.87</v>
      </c>
      <c r="G27" s="6">
        <v>815764.27</v>
      </c>
    </row>
    <row r="28" spans="1:8" x14ac:dyDescent="0.2">
      <c r="A28" s="30" t="s">
        <v>116</v>
      </c>
      <c r="B28" s="6">
        <v>0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</row>
    <row r="29" spans="1:8" x14ac:dyDescent="0.2">
      <c r="A29" s="30" t="s">
        <v>117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</row>
    <row r="30" spans="1:8" x14ac:dyDescent="0.2">
      <c r="A30" s="30" t="s">
        <v>118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</row>
    <row r="31" spans="1:8" x14ac:dyDescent="0.2">
      <c r="A31" s="30" t="s">
        <v>119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</row>
    <row r="32" spans="1:8" x14ac:dyDescent="0.2">
      <c r="A32" s="30" t="s">
        <v>120</v>
      </c>
      <c r="B32" s="6">
        <v>0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</row>
    <row r="33" spans="1:8" x14ac:dyDescent="0.2">
      <c r="A33" s="30" t="s">
        <v>121</v>
      </c>
      <c r="B33" s="6">
        <v>0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</row>
    <row r="34" spans="1:8" x14ac:dyDescent="0.2">
      <c r="A34" s="30" t="s">
        <v>122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</row>
    <row r="35" spans="1:8" x14ac:dyDescent="0.2">
      <c r="A35" s="21"/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/>
    </row>
    <row r="36" spans="1:8" x14ac:dyDescent="0.2">
      <c r="A36" s="20" t="s">
        <v>123</v>
      </c>
      <c r="B36" s="6">
        <v>0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</row>
    <row r="37" spans="1:8" x14ac:dyDescent="0.2">
      <c r="A37" s="30" t="s">
        <v>124</v>
      </c>
      <c r="B37" s="6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</row>
    <row r="38" spans="1:8" ht="20.399999999999999" x14ac:dyDescent="0.2">
      <c r="A38" s="30" t="s">
        <v>125</v>
      </c>
      <c r="B38" s="6">
        <v>0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</row>
    <row r="39" spans="1:8" x14ac:dyDescent="0.2">
      <c r="A39" s="30" t="s">
        <v>126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</row>
    <row r="40" spans="1:8" x14ac:dyDescent="0.2">
      <c r="A40" s="30" t="s">
        <v>127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</row>
    <row r="41" spans="1:8" x14ac:dyDescent="0.2">
      <c r="A41" s="21"/>
      <c r="B41" s="6"/>
      <c r="C41" s="6"/>
      <c r="D41" s="6"/>
      <c r="E41" s="6"/>
      <c r="F41" s="6"/>
      <c r="G41" s="6"/>
    </row>
    <row r="42" spans="1:8" x14ac:dyDescent="0.2">
      <c r="A42" s="23" t="s">
        <v>82</v>
      </c>
      <c r="B42" s="12">
        <v>88395582.5</v>
      </c>
      <c r="C42" s="12">
        <v>20130598.949999999</v>
      </c>
      <c r="D42" s="12">
        <v>108526181.45</v>
      </c>
      <c r="E42" s="12">
        <v>61348183.32</v>
      </c>
      <c r="F42" s="12">
        <v>60971562.560000002</v>
      </c>
      <c r="G42" s="12">
        <v>47177998.130000003</v>
      </c>
    </row>
  </sheetData>
  <sheetProtection formatCells="0" formatColumns="0" formatRows="0" autoFilter="0"/>
  <mergeCells count="2">
    <mergeCell ref="G2:G3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28CC21759168C4EAD7644AD10074825" ma:contentTypeVersion="0" ma:contentTypeDescription="Crear nuevo documento." ma:contentTypeScope="" ma:versionID="36610a04559c883f4218115f04267619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5b2b1fa7a59e354d7f595b773242440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CB9791-5AC5-4EBD-B818-7938A6165A5F}">
  <ds:schemaRefs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purl.org/dc/terms/"/>
    <ds:schemaRef ds:uri="http://schemas.microsoft.com/office/2006/documentManagement/typ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EF29E33-6EE9-4B4B-8977-1666238BC7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COG</vt:lpstr>
      <vt:lpstr>CTG</vt:lpstr>
      <vt:lpstr>CA</vt:lpstr>
      <vt:lpstr>CFG</vt:lpstr>
    </vt:vector>
  </TitlesOfParts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Tesorerìa</cp:lastModifiedBy>
  <cp:revision/>
  <cp:lastPrinted>2022-10-26T19:38:59Z</cp:lastPrinted>
  <dcterms:created xsi:type="dcterms:W3CDTF">2014-02-10T03:37:14Z</dcterms:created>
  <dcterms:modified xsi:type="dcterms:W3CDTF">2022-10-26T19:45:20Z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0x010100828CC21759168C4EAD7644AD10074825</vt:lpwstr>
  </property>
</Properties>
</file>