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FB703AEA-863B-4EAA-9759-3F4E4DAA4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<sst xmlns="http://schemas.openxmlformats.org/spreadsheetml/2006/main" count="60" uniqueCount="52">
  <si>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</si>
  <si>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</si>
  <si>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</si>
  <si>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</si>
  <si>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</si>
  <si>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</si>
  <si>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</si>
  <si>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</si>
  <si>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</si>
  <si>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</si>
  <si>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</si>
  <si>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</si>
  <si>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</si>
  <si>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</si>
  <si>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</si>
  <si>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</si>
  <si>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</si>
  <si>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</si>
  <si>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</si>
  <si>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</si>
  <si>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</si>
  <si>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</si>
  <si>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</si>
  <si>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</si>
  <si>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</si>
  <si>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</si>
  <si>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</si>
  <si>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</si>
  <si>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</si>
  <si>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</si>
  <si>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</si>
  <si>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</si>
  <si>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</si>
  <si>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</si>
  <si>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</si>
  <si>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</si>
  <si>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</si>
  <si>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</si>
  <si>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</si>
  <si>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</si>
  <si>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</si>
  <si>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</si>
  <si>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</si>
  <si>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</si>
  <si>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</si>
  <si>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</si>
  <si>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</si>
  <si>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</si>
  <si>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</si>
  <si>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</si>
  <si>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</si>
  <si>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MUNICIPIO DE CORONEO, GTO.
ESTADO DE FLUJO DE EFECTIVO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</si>
</sst>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0" xfId="8" applyNumberFormat="1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67</xdr:row>
      <xdr:rowOff>0</xdr:rowOff>
    </xdr:from>
    <xdr:to>
      <xdr:col>3</xdr:col>
      <xdr:colOff>22861</xdr:colOff>
      <xdr:row>79</xdr:row>
      <xdr:rowOff>53111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EB9252-C993-4331-B5E2-3243B95D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791700"/>
          <a:ext cx="76276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zoomScaleNormal="100" workbookViewId="0">
      <selection activeCell="E72" sqref="E7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51</v>
      </c>
      <c r="B1" s="17"/>
      <c r="C1" s="18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112863097.46000001</v>
      </c>
      <c r="C4" s="7">
        <f>SUM(C5:C14)</f>
        <v>124537011.31</v>
      </c>
    </row>
    <row r="5" spans="1:22" ht="11.25" customHeight="1" x14ac:dyDescent="0.2">
      <c r="A5" s="8" t="s">
        <v>4</v>
      </c>
      <c r="B5" s="9">
        <v>4137197.19</v>
      </c>
      <c r="C5" s="9">
        <v>3953911.82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6500</v>
      </c>
      <c r="C7" s="9">
        <v>3000</v>
      </c>
    </row>
    <row r="8" spans="1:22" ht="11.25" customHeight="1" x14ac:dyDescent="0.2">
      <c r="A8" s="8" t="s">
        <v>6</v>
      </c>
      <c r="B8" s="9">
        <v>1862778.55</v>
      </c>
      <c r="C8" s="9">
        <v>1537111.39</v>
      </c>
    </row>
    <row r="9" spans="1:22" ht="11.25" customHeight="1" x14ac:dyDescent="0.2">
      <c r="A9" s="8" t="s">
        <v>37</v>
      </c>
      <c r="B9" s="9">
        <v>4140172.63</v>
      </c>
      <c r="C9" s="9">
        <v>2506633.0099999998</v>
      </c>
    </row>
    <row r="10" spans="1:22" ht="11.25" customHeight="1" x14ac:dyDescent="0.2">
      <c r="A10" s="8" t="s">
        <v>38</v>
      </c>
      <c r="B10" s="9">
        <v>382443.48</v>
      </c>
      <c r="C10" s="9">
        <v>519372.28</v>
      </c>
    </row>
    <row r="11" spans="1:22" ht="11.25" customHeight="1" x14ac:dyDescent="0.2">
      <c r="A11" s="8" t="s">
        <v>39</v>
      </c>
      <c r="B11" s="9">
        <v>0</v>
      </c>
      <c r="C11" s="9">
        <v>0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102334005.61</v>
      </c>
      <c r="C13" s="9">
        <v>116016982.81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5"/>
      <c r="C15" s="5"/>
    </row>
    <row r="16" spans="1:22" ht="11.25" customHeight="1" x14ac:dyDescent="0.2">
      <c r="A16" s="6" t="s">
        <v>8</v>
      </c>
      <c r="B16" s="7">
        <f>SUM(B17:B32)</f>
        <v>79952055.659999996</v>
      </c>
      <c r="C16" s="7">
        <f>SUM(C17:C32)</f>
        <v>71191878.850000009</v>
      </c>
    </row>
    <row r="17" spans="1:3" ht="11.25" customHeight="1" x14ac:dyDescent="0.2">
      <c r="A17" s="8" t="s">
        <v>9</v>
      </c>
      <c r="B17" s="9">
        <v>31995344.109999999</v>
      </c>
      <c r="C17" s="9">
        <v>34426697.630000003</v>
      </c>
    </row>
    <row r="18" spans="1:3" ht="11.25" customHeight="1" x14ac:dyDescent="0.2">
      <c r="A18" s="8" t="s">
        <v>10</v>
      </c>
      <c r="B18" s="9">
        <v>6219337.8499999996</v>
      </c>
      <c r="C18" s="9">
        <v>4057189.55</v>
      </c>
    </row>
    <row r="19" spans="1:3" ht="11.25" customHeight="1" x14ac:dyDescent="0.2">
      <c r="A19" s="8" t="s">
        <v>11</v>
      </c>
      <c r="B19" s="9">
        <v>16960915.010000002</v>
      </c>
      <c r="C19" s="9">
        <v>12286616.93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6950052.6299999999</v>
      </c>
      <c r="C21" s="9">
        <v>6843249.2300000004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17592726.620000001</v>
      </c>
      <c r="C23" s="9">
        <v>12839239.74</v>
      </c>
    </row>
    <row r="24" spans="1:3" ht="11.25" customHeight="1" x14ac:dyDescent="0.2">
      <c r="A24" s="8" t="s">
        <v>15</v>
      </c>
      <c r="B24" s="9">
        <v>183679.44</v>
      </c>
      <c r="C24" s="9">
        <v>173679.4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50000</v>
      </c>
      <c r="C31" s="9">
        <v>565206.37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32911041.800000012</v>
      </c>
      <c r="C33" s="7">
        <f>C4-C16</f>
        <v>53345132.459999993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49</v>
      </c>
      <c r="B35" s="5"/>
      <c r="C35" s="5"/>
    </row>
    <row r="36" spans="1:3" ht="11.25" customHeight="1" x14ac:dyDescent="0.2">
      <c r="A36" s="6" t="s">
        <v>3</v>
      </c>
      <c r="B36" s="15">
        <f>B37+B38+B39</f>
        <v>2727714.47</v>
      </c>
      <c r="C36" s="15">
        <f>C37+C38+C39</f>
        <v>38512480.899999999</v>
      </c>
    </row>
    <row r="37" spans="1:3" ht="11.25" customHeight="1" x14ac:dyDescent="0.2">
      <c r="A37" s="8" t="s">
        <v>23</v>
      </c>
      <c r="B37" s="9">
        <v>269513.34999999998</v>
      </c>
      <c r="C37" s="9">
        <v>35709185.469999999</v>
      </c>
    </row>
    <row r="38" spans="1:3" ht="11.25" customHeight="1" x14ac:dyDescent="0.2">
      <c r="A38" s="8" t="s">
        <v>24</v>
      </c>
      <c r="B38" s="9">
        <v>188054.19</v>
      </c>
      <c r="C38" s="9">
        <v>398435</v>
      </c>
    </row>
    <row r="39" spans="1:3" ht="11.25" customHeight="1" x14ac:dyDescent="0.2">
      <c r="A39" s="8" t="s">
        <v>25</v>
      </c>
      <c r="B39" s="9">
        <v>2270146.9300000002</v>
      </c>
      <c r="C39" s="9">
        <v>2404860.4300000002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8</v>
      </c>
      <c r="B41" s="7">
        <f>B42+B43+B44</f>
        <v>25921424.039999999</v>
      </c>
      <c r="C41" s="7">
        <f>C42+C43+C44</f>
        <v>89102213.230000019</v>
      </c>
    </row>
    <row r="42" spans="1:3" ht="11.25" customHeight="1" x14ac:dyDescent="0.2">
      <c r="A42" s="8" t="s">
        <v>23</v>
      </c>
      <c r="B42" s="9">
        <v>19213693.59</v>
      </c>
      <c r="C42" s="9">
        <v>75151813.120000005</v>
      </c>
    </row>
    <row r="43" spans="1:3" ht="11.25" customHeight="1" x14ac:dyDescent="0.2">
      <c r="A43" s="8" t="s">
        <v>24</v>
      </c>
      <c r="B43" s="9">
        <v>3511002.9</v>
      </c>
      <c r="C43" s="9">
        <v>3001609.4</v>
      </c>
    </row>
    <row r="44" spans="1:3" ht="11.25" customHeight="1" x14ac:dyDescent="0.2">
      <c r="A44" s="8" t="s">
        <v>26</v>
      </c>
      <c r="B44" s="9">
        <v>3196727.55</v>
      </c>
      <c r="C44" s="9">
        <v>10948790.710000001</v>
      </c>
    </row>
    <row r="45" spans="1:3" ht="11.25" customHeight="1" x14ac:dyDescent="0.2">
      <c r="A45" s="4" t="s">
        <v>47</v>
      </c>
      <c r="B45" s="7">
        <f>B36-B41</f>
        <v>-23193709.57</v>
      </c>
      <c r="C45" s="7">
        <f>C36-C41</f>
        <v>-50589732.330000021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50</v>
      </c>
      <c r="B47" s="5"/>
      <c r="C47" s="5"/>
    </row>
    <row r="48" spans="1:3" ht="11.25" customHeight="1" x14ac:dyDescent="0.2">
      <c r="A48" s="6" t="s">
        <v>3</v>
      </c>
      <c r="B48" s="7">
        <f>B49+B52</f>
        <v>29221442.379999999</v>
      </c>
      <c r="C48" s="7">
        <f>C49+C52</f>
        <v>54602361.340000004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29221442.379999999</v>
      </c>
      <c r="C52" s="9">
        <v>54602361.340000004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8</v>
      </c>
      <c r="B54" s="7">
        <f>B55+B58</f>
        <v>30925409.25</v>
      </c>
      <c r="C54" s="7">
        <f>C55+C58</f>
        <v>56689145.369999997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30925409.25</v>
      </c>
      <c r="C58" s="9">
        <v>56689145.369999997</v>
      </c>
    </row>
    <row r="59" spans="1:3" ht="11.25" customHeight="1" x14ac:dyDescent="0.2">
      <c r="A59" s="4" t="s">
        <v>48</v>
      </c>
      <c r="B59" s="7">
        <f>B48-B54</f>
        <v>-1703966.870000001</v>
      </c>
      <c r="C59" s="7">
        <f>C48-C54</f>
        <v>-2086784.0299999937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33</v>
      </c>
      <c r="B61" s="7">
        <f>B59+B45+B33</f>
        <v>8013365.3600000106</v>
      </c>
      <c r="C61" s="7">
        <f>C59+C45+C33</f>
        <v>668616.09999997914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34</v>
      </c>
      <c r="B63" s="7">
        <v>11409829.970000001</v>
      </c>
      <c r="C63" s="7">
        <v>11875954.34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35</v>
      </c>
      <c r="B65" s="7">
        <f>B63+B61</f>
        <v>19423195.330000013</v>
      </c>
      <c r="C65" s="7">
        <f>C63+C61</f>
        <v>12544570.439999979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40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2023-01-26T17:02:45Z</cp:lastPrinted>
  <dcterms:created xsi:type="dcterms:W3CDTF">2012-12-11T20:31:36Z</dcterms:created>
  <dcterms:modified xsi:type="dcterms:W3CDTF">2023-01-26T17:03:47Z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