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DABBDC47-5834-40BF-B96A-E27E610A341C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<sst xmlns="http://schemas.openxmlformats.org/spreadsheetml/2006/main" count="217" uniqueCount="159">
  <si>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</si>
  <si>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</si>
  <si>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</si>
  <si>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</si>
  <si>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</si>
  <si>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</si>
  <si>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</si>
  <si>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</si>
  <si>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</si>
  <si>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</si>
  <si>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</si>
  <si>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</si>
  <si>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</si>
  <si>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</si>
  <si>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</si>
  <si>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</si>
  <si>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</si>
  <si>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</si>
  <si>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</si>
  <si>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</si>
  <si>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</si>
  <si>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</si>
  <si>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</si>
  <si>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</si>
  <si>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</si>
  <si>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</si>
  <si>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</si>
  <si>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</si>
  <si>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</si>
  <si>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</si>
  <si>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</si>
  <si>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</si>
  <si>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</si>
  <si>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</si>
  <si>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</si>
  <si>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</si>
  <si>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</si>
  <si>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</si>
  <si>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</si>
  <si>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</si>
  <si>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</si>
  <si>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</si>
  <si>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</si>
  <si>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</si>
  <si>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</si>
  <si>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</si>
  <si>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</si>
  <si>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</si>
  <si>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</si>
  <si>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</si>
  <si>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</si>
  <si>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</si>
  <si>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</si>
  <si>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</si>
  <si>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</si>
  <si>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</si>
  <si>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</si>
  <si>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</si>
  <si>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</si>
  <si>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</si>
  <si>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</si>
  <si>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</si>
  <si>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</si>
  <si>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</si>
  <si>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</si>
  <si>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</si>
  <si>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</si>
  <si>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</si>
  <si>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</si>
  <si>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</si>
  <si>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</si>
  <si>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</si>
  <si>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</si>
  <si>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</si>
  <si>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</si>
  <si>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</si>
  <si>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</si>
  <si>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</si>
  <si>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</si>
  <si>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</si>
  <si>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</si>
  <si>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</si>
  <si>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</si>
  <si>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</si>
  <si>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</si>
  <si>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</si>
  <si>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</si>
  <si>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</si>
  <si>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</si>
  <si>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</si>
  <si>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</si>
  <si>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</si>
  <si>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</si>
  <si>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</si>
  <si>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</si>
  <si>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</si>
  <si>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</si>
  <si>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</si>
  <si>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</si>
  <si>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</si>
  <si>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</si>
  <si>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</si>
  <si>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</si>
  <si>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</si>
  <si>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</si>
  <si>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</si>
  <si>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</si>
  <si>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</si>
  <si>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</si>
  <si>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</si>
  <si>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</si>
  <si>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</si>
  <si>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</si>
  <si>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</si>
  <si>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</si>
  <si>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</si>
  <si>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</si>
  <si>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</si>
  <si>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</si>
  <si>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</si>
  <si>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</si>
  <si>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</si>
  <si>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</si>
  <si>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</si>
  <si>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</si>
  <si>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</si>
  <si>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</si>
  <si>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</si>
  <si>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CORONEO, GTO.
ESTADO ANALÍTICO DEL EJERCICIO DEL PRESUPUESTO DE EGRESOS POR OBJETO DEL GASTO (CAPÍTULO Y CONCEPTO)
 AL 31 DE DICIEMBRE DEL 2022</t>
  </si>
  <si>
    <t>MUNICIPIO DE CORONEO, GTO.
ESTADO ANALÍTICO DEL EJERCICIO DEL PRESUPUESTO DE EGRESOS 
CLASIFICACIÓN ECONÓMICA (POR TIPO DE GASTO)
 DEL 1 DE ENERO DEL 2022 AL 31 DE DICIEMBRE DEL 2022</t>
  </si>
  <si>
    <t>MUNICIPIO DE CORONEO, GTO.
ESTADO ANALÍTICO DEL EJERCICIO DEL PRESUPUESTO DE EGRESOS 
CLASIFICACIÓN FUNCIONAL (FINALIDAD Y FUNCIÓN)
 DEL 01 DE ENERO DEL 2022 AL 31 DE DICIEMBRE DEL 2022</t>
  </si>
  <si>
    <t>SECTOR PARAESTATAL DEL GOBIERNO MUNICIPAL DE MUNICIPIO DE CORONEO, GTO.
ESTADO ANALÍTICO DEL EJERCICIO DEL PRESUPUESTO DE EGRESOS 
CLASIFICACIÓN ADMINISTRATIVA
DEL 1 DE ENERO DEL 2022 AL 31 DE DICIEMBRE DEL 2022</t>
  </si>
  <si>
    <t>GOBIERNO MUNICIPAL DE MUNICIPIO DE CORONEO, GTO.
ESTADO ANALÍTICO DEL EJERCICIO DEL PRESUPUESTO DE EGRESOS 
CLASIFICACIÓN ADMINISTRATIVA
DEL 1 DE ENERO DEL 2022 AL 31 DE DICIEMBRE DEL 2022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</si>
  <si>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</si>
  <si>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</si>
  <si>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</si>
  <si>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</si>
  <si>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</si>
  <si>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</si>
  <si>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</si>
  <si>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</si>
  <si>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</si>
  <si>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</si>
  <si>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</si>
  <si>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</si>
  <si>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01302 Proteccion civil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</si>
  <si>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</si>
  <si>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</si>
  <si>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</si>
  <si>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</si>
  <si>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</si>
  <si>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</si>
  <si>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</si>
  <si>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01506 DERECHOS HUMANOS</t>
  </si>
  <si>
    <t>01608 Servicio Publicos</t>
  </si>
  <si>
    <t>01801 Ramo 33 Fondo l</t>
  </si>
  <si>
    <t>01802 Ramo 33 Fondo ll</t>
  </si>
  <si>
    <t>01803 Convenios</t>
  </si>
  <si>
    <t>MUNICIPIO DE CORONEO, GTO.
ESTADO ANALÍTICO DEL EJERCICIO DEL PRESUPUESTO DE EGRESOS 
CLASIFICACIÓN ADMINISTRATIVA
DEL 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</si>
</sst>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8" fillId="2" borderId="7" xfId="9" applyNumberFormat="1" applyFont="1" applyFill="1" applyBorder="1" applyAlignment="1">
      <alignment horizontal="center" vertical="center" wrapText="1"/>
    </xf>
    <xf numFmtId="0" fontId="8" fillId="2" borderId="7" xfId="9" applyFont="1" applyFill="1" applyBorder="1" applyAlignment="1">
      <alignment horizontal="center" vertical="center" wrapText="1"/>
    </xf>
    <xf numFmtId="4" fontId="4" fillId="0" borderId="12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3" xfId="0" applyFont="1" applyBorder="1" applyProtection="1">
      <protection locked="0"/>
    </xf>
    <xf numFmtId="4" fontId="8" fillId="0" borderId="7" xfId="0" applyNumberFormat="1" applyFont="1" applyBorder="1" applyProtection="1">
      <protection locked="0"/>
    </xf>
    <xf numFmtId="0" fontId="4" fillId="0" borderId="3" xfId="9" applyFont="1" applyBorder="1" applyAlignment="1">
      <alignment horizontal="center" vertical="center"/>
    </xf>
    <xf numFmtId="0" fontId="8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4" fillId="0" borderId="12" xfId="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0" borderId="9" xfId="0" applyFont="1" applyBorder="1" applyAlignment="1" applyProtection="1">
      <alignment horizontal="left"/>
      <protection locked="0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8" fillId="2" borderId="10" xfId="9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8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8" fillId="0" borderId="5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8" fillId="0" borderId="5" xfId="0" applyFont="1" applyBorder="1" applyAlignment="1" applyProtection="1">
      <alignment horizontal="left" indent="2"/>
      <protection locked="0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4" fontId="8" fillId="2" borderId="12" xfId="9" applyNumberFormat="1" applyFont="1" applyFill="1" applyBorder="1" applyAlignment="1">
      <alignment horizontal="center" vertical="center" wrapText="1"/>
    </xf>
    <xf numFmtId="4" fontId="8" fillId="2" borderId="13" xfId="9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</cellXfs>
  <cellStyles count="3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3" xfId="5" xr:uid="{00000000-0005-0000-0000-000007000000}"/>
    <cellStyle name="Millares 3 2" xfId="17" xr:uid="{00000000-0005-0000-0000-000008000000}"/>
    <cellStyle name="Millares 3 2 2" xfId="27" xr:uid="{00000000-0005-0000-0000-000009000000}"/>
    <cellStyle name="Millares 3 3" xfId="22" xr:uid="{00000000-0005-0000-0000-00000A000000}"/>
    <cellStyle name="Moneda 2" xfId="6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18" xr:uid="{00000000-0005-0000-0000-00000F000000}"/>
    <cellStyle name="Normal 2 3 2" xfId="28" xr:uid="{00000000-0005-0000-0000-000010000000}"/>
    <cellStyle name="Normal 2 4" xfId="23" xr:uid="{00000000-0005-0000-0000-000011000000}"/>
    <cellStyle name="Normal 3" xfId="9" xr:uid="{00000000-0005-0000-0000-000012000000}"/>
    <cellStyle name="Normal 4" xfId="10" xr:uid="{00000000-0005-0000-0000-000013000000}"/>
    <cellStyle name="Normal 4 2" xfId="11" xr:uid="{00000000-0005-0000-0000-000014000000}"/>
    <cellStyle name="Normal 5" xfId="12" xr:uid="{00000000-0005-0000-0000-000015000000}"/>
    <cellStyle name="Normal 5 2" xfId="13" xr:uid="{00000000-0005-0000-0000-000016000000}"/>
    <cellStyle name="Normal 6" xfId="14" xr:uid="{00000000-0005-0000-0000-000017000000}"/>
    <cellStyle name="Normal 6 2" xfId="15" xr:uid="{00000000-0005-0000-0000-000018000000}"/>
    <cellStyle name="Normal 6 2 2" xfId="20" xr:uid="{00000000-0005-0000-0000-000019000000}"/>
    <cellStyle name="Normal 6 2 2 2" xfId="30" xr:uid="{00000000-0005-0000-0000-00001A000000}"/>
    <cellStyle name="Normal 6 2 3" xfId="25" xr:uid="{00000000-0005-0000-0000-00001B000000}"/>
    <cellStyle name="Normal 6 3" xfId="19" xr:uid="{00000000-0005-0000-0000-00001C000000}"/>
    <cellStyle name="Normal 6 3 2" xfId="29" xr:uid="{00000000-0005-0000-0000-00001D000000}"/>
    <cellStyle name="Normal 6 4" xfId="24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6</xdr:col>
      <xdr:colOff>800100</xdr:colOff>
      <xdr:row>94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84C151-801F-41A6-84DA-150B6475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88040"/>
          <a:ext cx="9113520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6</xdr:col>
      <xdr:colOff>762001</xdr:colOff>
      <xdr:row>32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BABDE-A579-43CC-8FE0-DA9C34540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956560"/>
          <a:ext cx="818388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6</xdr:col>
      <xdr:colOff>861060</xdr:colOff>
      <xdr:row>87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BC5E6-27C9-4977-BF41-2DB583877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01500"/>
          <a:ext cx="8983980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6</xdr:col>
      <xdr:colOff>853440</xdr:colOff>
      <xdr:row>58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E9A42F-062F-46B1-9934-9A3A61B69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54140"/>
          <a:ext cx="92430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GridLines="0" topLeftCell="A64" workbookViewId="0">
      <selection activeCell="K85" sqref="K8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3" t="s">
        <v>128</v>
      </c>
      <c r="B1" s="44"/>
      <c r="C1" s="44"/>
      <c r="D1" s="44"/>
      <c r="E1" s="44"/>
      <c r="F1" s="44"/>
      <c r="G1" s="45"/>
    </row>
    <row r="2" spans="1:7" x14ac:dyDescent="0.2">
      <c r="A2" s="24"/>
      <c r="B2" s="27" t="s">
        <v>0</v>
      </c>
      <c r="C2" s="28"/>
      <c r="D2" s="28"/>
      <c r="E2" s="28"/>
      <c r="F2" s="29"/>
      <c r="G2" s="46" t="s">
        <v>7</v>
      </c>
    </row>
    <row r="3" spans="1:7" ht="24.9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5">
        <f>SUM(B6:B12)</f>
        <v>33406835.23</v>
      </c>
      <c r="C5" s="5">
        <f t="shared" ref="C5:G5" si="0">SUM(C6:C12)</f>
        <v>-1459911.89</v>
      </c>
      <c r="D5" s="5">
        <f t="shared" si="0"/>
        <v>31946923.340000004</v>
      </c>
      <c r="E5" s="5">
        <f t="shared" si="0"/>
        <v>32421586.350000001</v>
      </c>
      <c r="F5" s="5">
        <f t="shared" si="0"/>
        <v>31977523.340000004</v>
      </c>
      <c r="G5" s="5">
        <f t="shared" si="0"/>
        <v>-474663.01</v>
      </c>
    </row>
    <row r="6" spans="1:7" x14ac:dyDescent="0.2">
      <c r="A6" s="38" t="s">
        <v>11</v>
      </c>
      <c r="B6" s="6">
        <v>15495858.18</v>
      </c>
      <c r="C6" s="6">
        <v>-1366807.13</v>
      </c>
      <c r="D6" s="6">
        <v>14129051.050000001</v>
      </c>
      <c r="E6" s="6">
        <v>14178331.029999999</v>
      </c>
      <c r="F6" s="6">
        <v>14129051.050000001</v>
      </c>
      <c r="G6" s="6">
        <v>-49279.98</v>
      </c>
    </row>
    <row r="7" spans="1:7" x14ac:dyDescent="0.2">
      <c r="A7" s="38" t="s">
        <v>12</v>
      </c>
      <c r="B7" s="6">
        <v>1300000</v>
      </c>
      <c r="C7" s="6">
        <v>255433.57</v>
      </c>
      <c r="D7" s="6">
        <v>1555433.57</v>
      </c>
      <c r="E7" s="6">
        <v>1564310.97</v>
      </c>
      <c r="F7" s="6">
        <v>1555433.57</v>
      </c>
      <c r="G7" s="6">
        <v>-8877.4</v>
      </c>
    </row>
    <row r="8" spans="1:7" x14ac:dyDescent="0.2">
      <c r="A8" s="38" t="s">
        <v>13</v>
      </c>
      <c r="B8" s="6">
        <v>4022103.46</v>
      </c>
      <c r="C8" s="6">
        <v>-183600</v>
      </c>
      <c r="D8" s="6">
        <v>3838503.46</v>
      </c>
      <c r="E8" s="6">
        <v>4096901.21</v>
      </c>
      <c r="F8" s="6">
        <v>3838503.46</v>
      </c>
      <c r="G8" s="6">
        <v>-258397.75</v>
      </c>
    </row>
    <row r="9" spans="1:7" x14ac:dyDescent="0.2">
      <c r="A9" s="38" t="s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38" t="s">
        <v>15</v>
      </c>
      <c r="B10" s="6">
        <v>12588873.59</v>
      </c>
      <c r="C10" s="6">
        <v>-164938.32999999999</v>
      </c>
      <c r="D10" s="6">
        <v>12423935.26</v>
      </c>
      <c r="E10" s="6">
        <v>12582043.140000001</v>
      </c>
      <c r="F10" s="6">
        <v>12454535.26</v>
      </c>
      <c r="G10" s="6">
        <v>-158107.88</v>
      </c>
    </row>
    <row r="11" spans="1:7" x14ac:dyDescent="0.2">
      <c r="A11" s="38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8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41" t="s">
        <v>18</v>
      </c>
      <c r="B13" s="6">
        <f>SUM(B14:B22)</f>
        <v>7567670.8599999994</v>
      </c>
      <c r="C13" s="6">
        <f t="shared" ref="C13:G13" si="1">SUM(C14:C22)</f>
        <v>-1242519.8900000001</v>
      </c>
      <c r="D13" s="6">
        <f t="shared" si="1"/>
        <v>6325150.9699999988</v>
      </c>
      <c r="E13" s="6">
        <f t="shared" si="1"/>
        <v>6218552.6399999987</v>
      </c>
      <c r="F13" s="6">
        <f t="shared" si="1"/>
        <v>6217167.7799999993</v>
      </c>
      <c r="G13" s="6">
        <f t="shared" si="1"/>
        <v>106598.33</v>
      </c>
    </row>
    <row r="14" spans="1:7" x14ac:dyDescent="0.2">
      <c r="A14" s="38" t="s">
        <v>19</v>
      </c>
      <c r="B14" s="6">
        <v>687411.5</v>
      </c>
      <c r="C14" s="6">
        <v>207219.33</v>
      </c>
      <c r="D14" s="6">
        <v>894630.83</v>
      </c>
      <c r="E14" s="6">
        <v>895015.69</v>
      </c>
      <c r="F14" s="6">
        <v>894630.83</v>
      </c>
      <c r="G14" s="6">
        <v>-384.86</v>
      </c>
    </row>
    <row r="15" spans="1:7" x14ac:dyDescent="0.2">
      <c r="A15" s="38" t="s">
        <v>20</v>
      </c>
      <c r="B15" s="6">
        <v>309888.96000000002</v>
      </c>
      <c r="C15" s="6">
        <v>422796.37</v>
      </c>
      <c r="D15" s="6">
        <v>732685.33</v>
      </c>
      <c r="E15" s="6">
        <v>732685.33</v>
      </c>
      <c r="F15" s="6">
        <v>732685.33</v>
      </c>
      <c r="G15" s="6">
        <v>0</v>
      </c>
    </row>
    <row r="16" spans="1:7" x14ac:dyDescent="0.2">
      <c r="A16" s="38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38" t="s">
        <v>22</v>
      </c>
      <c r="B17" s="6">
        <v>2251000</v>
      </c>
      <c r="C17" s="6">
        <v>-1431492.5</v>
      </c>
      <c r="D17" s="6">
        <v>819507.5</v>
      </c>
      <c r="E17" s="6">
        <v>711524.31</v>
      </c>
      <c r="F17" s="6">
        <v>711524.31</v>
      </c>
      <c r="G17" s="6">
        <v>107983.19</v>
      </c>
    </row>
    <row r="18" spans="1:7" x14ac:dyDescent="0.2">
      <c r="A18" s="38" t="s">
        <v>23</v>
      </c>
      <c r="B18" s="6">
        <v>50000</v>
      </c>
      <c r="C18" s="6">
        <v>-4835.2</v>
      </c>
      <c r="D18" s="6">
        <v>45164.800000000003</v>
      </c>
      <c r="E18" s="6">
        <v>45164.800000000003</v>
      </c>
      <c r="F18" s="6">
        <v>45164.800000000003</v>
      </c>
      <c r="G18" s="6">
        <v>0</v>
      </c>
    </row>
    <row r="19" spans="1:7" x14ac:dyDescent="0.2">
      <c r="A19" s="38" t="s">
        <v>24</v>
      </c>
      <c r="B19" s="6">
        <v>3630777.9</v>
      </c>
      <c r="C19" s="6">
        <v>-487155.83</v>
      </c>
      <c r="D19" s="6">
        <v>3143622.07</v>
      </c>
      <c r="E19" s="6">
        <v>3144622.07</v>
      </c>
      <c r="F19" s="6">
        <v>3143622.07</v>
      </c>
      <c r="G19" s="6">
        <v>-1000</v>
      </c>
    </row>
    <row r="20" spans="1:7" x14ac:dyDescent="0.2">
      <c r="A20" s="38" t="s">
        <v>25</v>
      </c>
      <c r="B20" s="6">
        <v>523592.5</v>
      </c>
      <c r="C20" s="6">
        <v>34494.17</v>
      </c>
      <c r="D20" s="6">
        <v>558086.67000000004</v>
      </c>
      <c r="E20" s="6">
        <v>558086.67000000004</v>
      </c>
      <c r="F20" s="6">
        <v>558086.67000000004</v>
      </c>
      <c r="G20" s="6">
        <v>0</v>
      </c>
    </row>
    <row r="21" spans="1:7" x14ac:dyDescent="0.2">
      <c r="A21" s="38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38" t="s">
        <v>27</v>
      </c>
      <c r="B22" s="6">
        <v>115000</v>
      </c>
      <c r="C22" s="6">
        <v>16453.77</v>
      </c>
      <c r="D22" s="6">
        <v>131453.76999999999</v>
      </c>
      <c r="E22" s="6">
        <v>131453.76999999999</v>
      </c>
      <c r="F22" s="6">
        <v>131453.76999999999</v>
      </c>
      <c r="G22" s="6">
        <v>0</v>
      </c>
    </row>
    <row r="23" spans="1:7" x14ac:dyDescent="0.2">
      <c r="A23" s="41" t="s">
        <v>28</v>
      </c>
      <c r="B23" s="6">
        <f>SUM(B24:B32)</f>
        <v>10443419.779999997</v>
      </c>
      <c r="C23" s="6">
        <f t="shared" ref="C23:G23" si="2">SUM(C24:C32)</f>
        <v>6850092.7800000003</v>
      </c>
      <c r="D23" s="6">
        <f t="shared" si="2"/>
        <v>17293512.559999999</v>
      </c>
      <c r="E23" s="6">
        <f t="shared" si="2"/>
        <v>17169903.289999999</v>
      </c>
      <c r="F23" s="6">
        <f t="shared" si="2"/>
        <v>17151495.740000002</v>
      </c>
      <c r="G23" s="6">
        <f t="shared" si="2"/>
        <v>123609.27</v>
      </c>
    </row>
    <row r="24" spans="1:7" x14ac:dyDescent="0.2">
      <c r="A24" s="38" t="s">
        <v>29</v>
      </c>
      <c r="B24" s="6">
        <v>4156602.78</v>
      </c>
      <c r="C24" s="6">
        <v>-896984.74</v>
      </c>
      <c r="D24" s="6">
        <v>3259618.04</v>
      </c>
      <c r="E24" s="6">
        <v>3117601.22</v>
      </c>
      <c r="F24" s="6">
        <v>3117601.22</v>
      </c>
      <c r="G24" s="6">
        <v>142016.82</v>
      </c>
    </row>
    <row r="25" spans="1:7" x14ac:dyDescent="0.2">
      <c r="A25" s="38" t="s">
        <v>30</v>
      </c>
      <c r="B25" s="6">
        <v>882005</v>
      </c>
      <c r="C25" s="6">
        <v>243066.01</v>
      </c>
      <c r="D25" s="6">
        <v>1125071.01</v>
      </c>
      <c r="E25" s="6">
        <v>1125071.01</v>
      </c>
      <c r="F25" s="6">
        <v>1125071.01</v>
      </c>
      <c r="G25" s="6">
        <v>0</v>
      </c>
    </row>
    <row r="26" spans="1:7" x14ac:dyDescent="0.2">
      <c r="A26" s="38" t="s">
        <v>31</v>
      </c>
      <c r="B26" s="6">
        <v>1259194.69</v>
      </c>
      <c r="C26" s="6">
        <v>1124162.48</v>
      </c>
      <c r="D26" s="6">
        <v>2383357.17</v>
      </c>
      <c r="E26" s="6">
        <v>2372499.5699999998</v>
      </c>
      <c r="F26" s="6">
        <v>2383357.17</v>
      </c>
      <c r="G26" s="6">
        <v>10857.6</v>
      </c>
    </row>
    <row r="27" spans="1:7" x14ac:dyDescent="0.2">
      <c r="A27" s="38" t="s">
        <v>32</v>
      </c>
      <c r="B27" s="6">
        <v>599916.25</v>
      </c>
      <c r="C27" s="6">
        <v>-191899.32</v>
      </c>
      <c r="D27" s="6">
        <v>408016.93</v>
      </c>
      <c r="E27" s="6">
        <v>412105.35</v>
      </c>
      <c r="F27" s="6">
        <v>408016.93</v>
      </c>
      <c r="G27" s="6">
        <v>-4088.42</v>
      </c>
    </row>
    <row r="28" spans="1:7" x14ac:dyDescent="0.2">
      <c r="A28" s="38" t="s">
        <v>33</v>
      </c>
      <c r="B28" s="6">
        <v>1302657.5</v>
      </c>
      <c r="C28" s="6">
        <v>152731.49</v>
      </c>
      <c r="D28" s="6">
        <v>1455388.99</v>
      </c>
      <c r="E28" s="6">
        <v>1462678.99</v>
      </c>
      <c r="F28" s="6">
        <v>1455388.99</v>
      </c>
      <c r="G28" s="6">
        <v>-7290</v>
      </c>
    </row>
    <row r="29" spans="1:7" x14ac:dyDescent="0.2">
      <c r="A29" s="38" t="s">
        <v>34</v>
      </c>
      <c r="B29" s="6">
        <v>179381.2</v>
      </c>
      <c r="C29" s="6">
        <v>-16494</v>
      </c>
      <c r="D29" s="6">
        <v>162887.20000000001</v>
      </c>
      <c r="E29" s="6">
        <v>162887.20000000001</v>
      </c>
      <c r="F29" s="6">
        <v>162887.20000000001</v>
      </c>
      <c r="G29" s="6">
        <v>0</v>
      </c>
    </row>
    <row r="30" spans="1:7" x14ac:dyDescent="0.2">
      <c r="A30" s="38" t="s">
        <v>35</v>
      </c>
      <c r="B30" s="6">
        <v>244187</v>
      </c>
      <c r="C30" s="6">
        <v>48678.47</v>
      </c>
      <c r="D30" s="6">
        <v>292865.46999999997</v>
      </c>
      <c r="E30" s="6">
        <v>304198.2</v>
      </c>
      <c r="F30" s="6">
        <v>292865.46999999997</v>
      </c>
      <c r="G30" s="6">
        <v>-11332.73</v>
      </c>
    </row>
    <row r="31" spans="1:7" x14ac:dyDescent="0.2">
      <c r="A31" s="38" t="s">
        <v>36</v>
      </c>
      <c r="B31" s="6">
        <v>801064.25</v>
      </c>
      <c r="C31" s="6">
        <v>6500750.7000000002</v>
      </c>
      <c r="D31" s="6">
        <v>7301814.9500000002</v>
      </c>
      <c r="E31" s="6">
        <v>7308368.9500000002</v>
      </c>
      <c r="F31" s="6">
        <v>7301814.9500000002</v>
      </c>
      <c r="G31" s="6">
        <v>-6554</v>
      </c>
    </row>
    <row r="32" spans="1:7" x14ac:dyDescent="0.2">
      <c r="A32" s="38" t="s">
        <v>37</v>
      </c>
      <c r="B32" s="6">
        <v>1018411.11</v>
      </c>
      <c r="C32" s="6">
        <v>-113918.31</v>
      </c>
      <c r="D32" s="6">
        <v>904492.8</v>
      </c>
      <c r="E32" s="6">
        <v>904492.8</v>
      </c>
      <c r="F32" s="6">
        <v>904492.8</v>
      </c>
      <c r="G32" s="6">
        <v>0</v>
      </c>
    </row>
    <row r="33" spans="1:7" x14ac:dyDescent="0.2">
      <c r="A33" s="41" t="s">
        <v>38</v>
      </c>
      <c r="B33" s="6">
        <f>SUM(B34:B42)</f>
        <v>22608504.09</v>
      </c>
      <c r="C33" s="6">
        <f t="shared" ref="C33:G33" si="3">SUM(C34:C42)</f>
        <v>3956008.5500000003</v>
      </c>
      <c r="D33" s="6">
        <f t="shared" si="3"/>
        <v>26564512.640000001</v>
      </c>
      <c r="E33" s="6">
        <f t="shared" si="3"/>
        <v>25372967.059999999</v>
      </c>
      <c r="F33" s="6">
        <f t="shared" si="3"/>
        <v>25216276.059999999</v>
      </c>
      <c r="G33" s="6">
        <f t="shared" si="3"/>
        <v>1191545.58</v>
      </c>
    </row>
    <row r="34" spans="1:7" x14ac:dyDescent="0.2">
      <c r="A34" s="38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8" t="s">
        <v>40</v>
      </c>
      <c r="B35" s="6">
        <v>6585892.6200000001</v>
      </c>
      <c r="C35" s="6">
        <v>287814.51</v>
      </c>
      <c r="D35" s="6">
        <v>6873707.1299999999</v>
      </c>
      <c r="E35" s="6">
        <v>7026398.1299999999</v>
      </c>
      <c r="F35" s="6">
        <v>6873707.1299999999</v>
      </c>
      <c r="G35" s="6">
        <v>-152691</v>
      </c>
    </row>
    <row r="36" spans="1:7" x14ac:dyDescent="0.2">
      <c r="A36" s="38" t="s">
        <v>41</v>
      </c>
      <c r="B36" s="6">
        <v>5000</v>
      </c>
      <c r="C36" s="6">
        <v>-5000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38" t="s">
        <v>42</v>
      </c>
      <c r="B37" s="6">
        <v>15549605.859999999</v>
      </c>
      <c r="C37" s="6">
        <v>3729650.65</v>
      </c>
      <c r="D37" s="6">
        <v>19279256.510000002</v>
      </c>
      <c r="E37" s="6">
        <v>17935019.93</v>
      </c>
      <c r="F37" s="6">
        <v>17931019.93</v>
      </c>
      <c r="G37" s="6">
        <v>1344236.58</v>
      </c>
    </row>
    <row r="38" spans="1:7" x14ac:dyDescent="0.2">
      <c r="A38" s="38" t="s">
        <v>43</v>
      </c>
      <c r="B38" s="6">
        <v>182143.11</v>
      </c>
      <c r="C38" s="6">
        <v>1536.33</v>
      </c>
      <c r="D38" s="6">
        <v>183679.44</v>
      </c>
      <c r="E38" s="6">
        <v>183679.44</v>
      </c>
      <c r="F38" s="6">
        <v>183679.44</v>
      </c>
      <c r="G38" s="6">
        <v>0</v>
      </c>
    </row>
    <row r="39" spans="1:7" x14ac:dyDescent="0.2">
      <c r="A39" s="38" t="s">
        <v>44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8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8" t="s">
        <v>46</v>
      </c>
      <c r="B41" s="6">
        <v>285862.5</v>
      </c>
      <c r="C41" s="6">
        <v>-57992.94</v>
      </c>
      <c r="D41" s="6">
        <v>227869.56</v>
      </c>
      <c r="E41" s="6">
        <v>227869.56</v>
      </c>
      <c r="F41" s="6">
        <v>227869.56</v>
      </c>
      <c r="G41" s="6">
        <v>0</v>
      </c>
    </row>
    <row r="42" spans="1:7" x14ac:dyDescent="0.2">
      <c r="A42" s="38" t="s">
        <v>47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1" t="s">
        <v>48</v>
      </c>
      <c r="B43" s="6">
        <f>SUM(B44:B52)</f>
        <v>426760</v>
      </c>
      <c r="C43" s="6">
        <f t="shared" ref="C43:G43" si="4">SUM(C44:C52)</f>
        <v>2331995.63</v>
      </c>
      <c r="D43" s="6">
        <f t="shared" si="4"/>
        <v>2758755.63</v>
      </c>
      <c r="E43" s="6">
        <f t="shared" si="4"/>
        <v>2769613.23</v>
      </c>
      <c r="F43" s="6">
        <f t="shared" si="4"/>
        <v>2758755.63</v>
      </c>
      <c r="G43" s="6">
        <f t="shared" si="4"/>
        <v>-10857.6</v>
      </c>
    </row>
    <row r="44" spans="1:7" x14ac:dyDescent="0.2">
      <c r="A44" s="38" t="s">
        <v>49</v>
      </c>
      <c r="B44" s="6">
        <v>173692.5</v>
      </c>
      <c r="C44" s="6">
        <v>338347.68</v>
      </c>
      <c r="D44" s="6">
        <v>512040.18</v>
      </c>
      <c r="E44" s="6">
        <v>508041.18</v>
      </c>
      <c r="F44" s="6">
        <v>512040.18</v>
      </c>
      <c r="G44" s="6">
        <v>3999</v>
      </c>
    </row>
    <row r="45" spans="1:7" x14ac:dyDescent="0.2">
      <c r="A45" s="38" t="s">
        <v>50</v>
      </c>
      <c r="B45" s="6">
        <v>0</v>
      </c>
      <c r="C45" s="6">
        <v>53580.07</v>
      </c>
      <c r="D45" s="6">
        <v>53580.07</v>
      </c>
      <c r="E45" s="6">
        <v>53580.07</v>
      </c>
      <c r="F45" s="6">
        <v>53580.07</v>
      </c>
      <c r="G45" s="6">
        <v>0</v>
      </c>
    </row>
    <row r="46" spans="1:7" x14ac:dyDescent="0.2">
      <c r="A46" s="38" t="s">
        <v>51</v>
      </c>
      <c r="B46" s="6">
        <v>41580</v>
      </c>
      <c r="C46" s="6">
        <v>3920</v>
      </c>
      <c r="D46" s="6">
        <v>45500</v>
      </c>
      <c r="E46" s="6">
        <v>45500</v>
      </c>
      <c r="F46" s="6">
        <v>45500</v>
      </c>
      <c r="G46" s="6">
        <v>0</v>
      </c>
    </row>
    <row r="47" spans="1:7" x14ac:dyDescent="0.2">
      <c r="A47" s="38" t="s">
        <v>52</v>
      </c>
      <c r="B47" s="6">
        <v>0</v>
      </c>
      <c r="C47" s="6">
        <v>274990</v>
      </c>
      <c r="D47" s="6">
        <v>274990</v>
      </c>
      <c r="E47" s="6">
        <v>274990</v>
      </c>
      <c r="F47" s="6">
        <v>274990</v>
      </c>
      <c r="G47" s="6">
        <v>0</v>
      </c>
    </row>
    <row r="48" spans="1:7" x14ac:dyDescent="0.2">
      <c r="A48" s="38" t="s">
        <v>53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38" t="s">
        <v>54</v>
      </c>
      <c r="B49" s="6">
        <v>154000</v>
      </c>
      <c r="C49" s="6">
        <v>1445905.38</v>
      </c>
      <c r="D49" s="6">
        <v>1599905.38</v>
      </c>
      <c r="E49" s="6">
        <v>1599905.38</v>
      </c>
      <c r="F49" s="6">
        <v>1599905.38</v>
      </c>
      <c r="G49" s="6">
        <v>0</v>
      </c>
    </row>
    <row r="50" spans="1:7" x14ac:dyDescent="0.2">
      <c r="A50" s="38" t="s">
        <v>55</v>
      </c>
      <c r="B50" s="6">
        <v>10000</v>
      </c>
      <c r="C50" s="6">
        <v>55680</v>
      </c>
      <c r="D50" s="6">
        <v>65680</v>
      </c>
      <c r="E50" s="6">
        <v>65680</v>
      </c>
      <c r="F50" s="6">
        <v>65680</v>
      </c>
      <c r="G50" s="6">
        <v>0</v>
      </c>
    </row>
    <row r="51" spans="1:7" x14ac:dyDescent="0.2">
      <c r="A51" s="38" t="s">
        <v>56</v>
      </c>
      <c r="B51" s="6">
        <v>14500</v>
      </c>
      <c r="C51" s="6">
        <v>-14500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38" t="s">
        <v>57</v>
      </c>
      <c r="B52" s="6">
        <v>32987.5</v>
      </c>
      <c r="C52" s="6">
        <v>174072.5</v>
      </c>
      <c r="D52" s="6">
        <v>207060</v>
      </c>
      <c r="E52" s="6">
        <v>221916.6</v>
      </c>
      <c r="F52" s="6">
        <v>207060</v>
      </c>
      <c r="G52" s="6">
        <v>-14856.6</v>
      </c>
    </row>
    <row r="53" spans="1:7" x14ac:dyDescent="0.2">
      <c r="A53" s="41" t="s">
        <v>58</v>
      </c>
      <c r="B53" s="6">
        <f>SUM(B54:B56)</f>
        <v>15637790.449999999</v>
      </c>
      <c r="C53" s="6">
        <f t="shared" ref="C53:G53" si="5">SUM(C54:C56)</f>
        <v>16227644.090000002</v>
      </c>
      <c r="D53" s="6">
        <f t="shared" si="5"/>
        <v>31865434.539999999</v>
      </c>
      <c r="E53" s="6">
        <f t="shared" si="5"/>
        <v>19188901.899999999</v>
      </c>
      <c r="F53" s="6">
        <f t="shared" si="5"/>
        <v>19138661.899999999</v>
      </c>
      <c r="G53" s="6">
        <f t="shared" si="5"/>
        <v>12676532.640000001</v>
      </c>
    </row>
    <row r="54" spans="1:7" x14ac:dyDescent="0.2">
      <c r="A54" s="38" t="s">
        <v>59</v>
      </c>
      <c r="B54" s="6">
        <v>14942178.369999999</v>
      </c>
      <c r="C54" s="6">
        <v>16923256.170000002</v>
      </c>
      <c r="D54" s="6">
        <v>31865434.539999999</v>
      </c>
      <c r="E54" s="6">
        <v>19188901.899999999</v>
      </c>
      <c r="F54" s="6">
        <v>19138661.899999999</v>
      </c>
      <c r="G54" s="6">
        <v>12676532.640000001</v>
      </c>
    </row>
    <row r="55" spans="1:7" x14ac:dyDescent="0.2">
      <c r="A55" s="38" t="s">
        <v>60</v>
      </c>
      <c r="B55" s="6">
        <v>695612.08</v>
      </c>
      <c r="C55" s="6">
        <v>-695612.08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38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1" t="s">
        <v>62</v>
      </c>
      <c r="B57" s="6">
        <f>SUM(B58:B64)</f>
        <v>180100.51</v>
      </c>
      <c r="C57" s="6">
        <f t="shared" ref="C57:G57" si="6">SUM(C58:C64)</f>
        <v>-180100.51</v>
      </c>
      <c r="D57" s="6">
        <f t="shared" si="6"/>
        <v>0</v>
      </c>
      <c r="E57" s="6">
        <f t="shared" si="6"/>
        <v>0</v>
      </c>
      <c r="F57" s="6">
        <f t="shared" si="6"/>
        <v>0</v>
      </c>
      <c r="G57" s="6">
        <f t="shared" si="6"/>
        <v>0</v>
      </c>
    </row>
    <row r="58" spans="1:7" x14ac:dyDescent="0.2">
      <c r="A58" s="38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8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8" t="s">
        <v>65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8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8" t="s">
        <v>67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8" t="s">
        <v>68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8" t="s">
        <v>69</v>
      </c>
      <c r="B64" s="6">
        <v>180100.51</v>
      </c>
      <c r="C64" s="6">
        <v>-180100.51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41" t="s">
        <v>70</v>
      </c>
      <c r="B65" s="6">
        <f>SUM(B66:B68)</f>
        <v>31132.91</v>
      </c>
      <c r="C65" s="6">
        <f t="shared" ref="C65:G65" si="7">SUM(C66:C68)</f>
        <v>50000</v>
      </c>
      <c r="D65" s="6">
        <f t="shared" si="7"/>
        <v>81132.91</v>
      </c>
      <c r="E65" s="6">
        <f t="shared" si="7"/>
        <v>50000</v>
      </c>
      <c r="F65" s="6">
        <f t="shared" si="7"/>
        <v>50000</v>
      </c>
      <c r="G65" s="6">
        <f t="shared" si="7"/>
        <v>31132.91</v>
      </c>
    </row>
    <row r="66" spans="1:7" x14ac:dyDescent="0.2">
      <c r="A66" s="38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8" t="s">
        <v>72</v>
      </c>
      <c r="B67" s="6">
        <v>31132.91</v>
      </c>
      <c r="C67" s="6">
        <v>0</v>
      </c>
      <c r="D67" s="6">
        <v>31132.91</v>
      </c>
      <c r="E67" s="6">
        <v>0</v>
      </c>
      <c r="F67" s="6">
        <v>0</v>
      </c>
      <c r="G67" s="6">
        <v>31132.91</v>
      </c>
    </row>
    <row r="68" spans="1:7" x14ac:dyDescent="0.2">
      <c r="A68" s="38" t="s">
        <v>73</v>
      </c>
      <c r="B68" s="6">
        <v>0</v>
      </c>
      <c r="C68" s="6">
        <v>50000</v>
      </c>
      <c r="D68" s="6">
        <v>50000</v>
      </c>
      <c r="E68" s="6">
        <v>50000</v>
      </c>
      <c r="F68" s="6">
        <v>50000</v>
      </c>
      <c r="G68" s="6">
        <v>0</v>
      </c>
    </row>
    <row r="69" spans="1:7" x14ac:dyDescent="0.2">
      <c r="A69" s="41" t="s">
        <v>74</v>
      </c>
      <c r="B69" s="6">
        <f>SUM(B70:B76)</f>
        <v>0</v>
      </c>
      <c r="C69" s="6">
        <f t="shared" ref="C69:G69" si="8">SUM(C70:C76)</f>
        <v>0</v>
      </c>
      <c r="D69" s="6">
        <f t="shared" si="8"/>
        <v>0</v>
      </c>
      <c r="E69" s="6">
        <f t="shared" si="8"/>
        <v>0</v>
      </c>
      <c r="F69" s="6">
        <f t="shared" si="8"/>
        <v>0</v>
      </c>
      <c r="G69" s="6">
        <f t="shared" si="8"/>
        <v>0</v>
      </c>
    </row>
    <row r="70" spans="1:7" x14ac:dyDescent="0.2">
      <c r="A70" s="38" t="s">
        <v>75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8" t="s">
        <v>76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8" t="s">
        <v>77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8" t="s">
        <v>78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8" t="s">
        <v>79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8" t="s">
        <v>80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39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40" t="s">
        <v>82</v>
      </c>
      <c r="B77" s="8">
        <v>90302213.829999998</v>
      </c>
      <c r="C77" s="8">
        <v>26533208.760000002</v>
      </c>
      <c r="D77" s="8">
        <v>116835422.59</v>
      </c>
      <c r="E77" s="8">
        <v>103191524.47</v>
      </c>
      <c r="F77" s="8">
        <v>102509880.45</v>
      </c>
      <c r="G77" s="8">
        <v>13643898.119999999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workbookViewId="0">
      <selection activeCell="J26" sqref="J26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24"/>
      <c r="B2" s="27" t="s">
        <v>0</v>
      </c>
      <c r="C2" s="28"/>
      <c r="D2" s="28"/>
      <c r="E2" s="28"/>
      <c r="F2" s="29"/>
      <c r="G2" s="46" t="s">
        <v>7</v>
      </c>
    </row>
    <row r="3" spans="1:7" ht="24.9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83</v>
      </c>
      <c r="B6" s="6">
        <v>74026429.959999993</v>
      </c>
      <c r="C6" s="6">
        <v>8103669.5499999998</v>
      </c>
      <c r="D6" s="6">
        <v>82130099.510000005</v>
      </c>
      <c r="E6" s="6">
        <v>81183009.340000004</v>
      </c>
      <c r="F6" s="6">
        <v>80562462.920000002</v>
      </c>
      <c r="G6" s="6">
        <v>947090.17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84</v>
      </c>
      <c r="B8" s="6">
        <v>16244650.960000001</v>
      </c>
      <c r="C8" s="6">
        <v>18379539.210000001</v>
      </c>
      <c r="D8" s="6">
        <v>34624190.170000002</v>
      </c>
      <c r="E8" s="6">
        <v>21958515.129999999</v>
      </c>
      <c r="F8" s="6">
        <v>21897417.530000001</v>
      </c>
      <c r="G8" s="6">
        <v>12665675.039999999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71</v>
      </c>
      <c r="B14" s="6">
        <v>31132.91</v>
      </c>
      <c r="C14" s="6">
        <v>50000</v>
      </c>
      <c r="D14" s="6">
        <v>81132.91</v>
      </c>
      <c r="E14" s="6">
        <v>50000</v>
      </c>
      <c r="F14" s="6">
        <v>50000</v>
      </c>
      <c r="G14" s="6">
        <v>31132.91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82</v>
      </c>
      <c r="B16" s="8">
        <v>90302213.829999998</v>
      </c>
      <c r="C16" s="8">
        <v>26533208.760000002</v>
      </c>
      <c r="D16" s="8">
        <v>116835422.59</v>
      </c>
      <c r="E16" s="8">
        <v>103191524.47</v>
      </c>
      <c r="F16" s="8">
        <v>102509880.45</v>
      </c>
      <c r="G16" s="8">
        <v>13643898.119999999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0"/>
  <sheetViews>
    <sheetView showGridLines="0" topLeftCell="A55" workbookViewId="0">
      <selection activeCell="I77" sqref="I77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158</v>
      </c>
      <c r="B1" s="44"/>
      <c r="C1" s="44"/>
      <c r="D1" s="44"/>
      <c r="E1" s="44"/>
      <c r="F1" s="44"/>
      <c r="G1" s="45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46" t="s">
        <v>7</v>
      </c>
    </row>
    <row r="4" spans="1:7" ht="24.9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7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133</v>
      </c>
      <c r="B7" s="6">
        <v>10629192.4</v>
      </c>
      <c r="C7" s="6">
        <v>6423228</v>
      </c>
      <c r="D7" s="6">
        <v>17052420.399999999</v>
      </c>
      <c r="E7" s="6">
        <v>17052420.399999999</v>
      </c>
      <c r="F7" s="6">
        <v>17052420.399999999</v>
      </c>
      <c r="G7" s="6">
        <v>0</v>
      </c>
    </row>
    <row r="8" spans="1:7" x14ac:dyDescent="0.2">
      <c r="A8" s="31" t="s">
        <v>134</v>
      </c>
      <c r="B8" s="6">
        <v>2690336.62</v>
      </c>
      <c r="C8" s="6">
        <v>3975.12</v>
      </c>
      <c r="D8" s="6">
        <v>2694311.74</v>
      </c>
      <c r="E8" s="6">
        <v>2732820.62</v>
      </c>
      <c r="F8" s="6">
        <v>2694311.74</v>
      </c>
      <c r="G8" s="6">
        <v>-38508.879999999997</v>
      </c>
    </row>
    <row r="9" spans="1:7" x14ac:dyDescent="0.2">
      <c r="A9" s="31" t="s">
        <v>135</v>
      </c>
      <c r="B9" s="6">
        <v>521532.92</v>
      </c>
      <c r="C9" s="6">
        <v>11511.05</v>
      </c>
      <c r="D9" s="6">
        <v>533043.97</v>
      </c>
      <c r="E9" s="6">
        <v>544612.47</v>
      </c>
      <c r="F9" s="6">
        <v>533043.97</v>
      </c>
      <c r="G9" s="6">
        <v>-11568.5</v>
      </c>
    </row>
    <row r="10" spans="1:7" x14ac:dyDescent="0.2">
      <c r="A10" s="31" t="s">
        <v>136</v>
      </c>
      <c r="B10" s="6">
        <v>645433.32999999996</v>
      </c>
      <c r="C10" s="6">
        <v>143089.04999999999</v>
      </c>
      <c r="D10" s="6">
        <v>788522.38</v>
      </c>
      <c r="E10" s="6">
        <v>791656.38</v>
      </c>
      <c r="F10" s="6">
        <v>788522.38</v>
      </c>
      <c r="G10" s="6">
        <v>-3134</v>
      </c>
    </row>
    <row r="11" spans="1:7" x14ac:dyDescent="0.2">
      <c r="A11" s="31" t="s">
        <v>137</v>
      </c>
      <c r="B11" s="6">
        <v>927632.09</v>
      </c>
      <c r="C11" s="6">
        <v>-129580.25</v>
      </c>
      <c r="D11" s="6">
        <v>798051.83999999997</v>
      </c>
      <c r="E11" s="6">
        <v>800365.54</v>
      </c>
      <c r="F11" s="6">
        <v>798051.83999999997</v>
      </c>
      <c r="G11" s="6">
        <v>-2313.6999999999998</v>
      </c>
    </row>
    <row r="12" spans="1:7" x14ac:dyDescent="0.2">
      <c r="A12" s="31" t="s">
        <v>138</v>
      </c>
      <c r="B12" s="6">
        <v>842461.27</v>
      </c>
      <c r="C12" s="6">
        <v>124674.31</v>
      </c>
      <c r="D12" s="6">
        <v>967135.58</v>
      </c>
      <c r="E12" s="6">
        <v>973689.58</v>
      </c>
      <c r="F12" s="6">
        <v>967135.58</v>
      </c>
      <c r="G12" s="6">
        <v>-6554</v>
      </c>
    </row>
    <row r="13" spans="1:7" x14ac:dyDescent="0.2">
      <c r="A13" s="31" t="s">
        <v>139</v>
      </c>
      <c r="B13" s="6">
        <v>316033.33</v>
      </c>
      <c r="C13" s="6">
        <v>-26366.02</v>
      </c>
      <c r="D13" s="6">
        <v>289667.31</v>
      </c>
      <c r="E13" s="6">
        <v>289667.31</v>
      </c>
      <c r="F13" s="6">
        <v>289667.31</v>
      </c>
      <c r="G13" s="6">
        <v>0</v>
      </c>
    </row>
    <row r="14" spans="1:7" x14ac:dyDescent="0.2">
      <c r="A14" s="31" t="s">
        <v>140</v>
      </c>
      <c r="B14" s="6">
        <v>3276213.53</v>
      </c>
      <c r="C14" s="6">
        <v>1894152.28</v>
      </c>
      <c r="D14" s="6">
        <v>5170365.8099999996</v>
      </c>
      <c r="E14" s="6">
        <v>5203289.8099999996</v>
      </c>
      <c r="F14" s="6">
        <v>5170365.8099999996</v>
      </c>
      <c r="G14" s="6">
        <v>-32924</v>
      </c>
    </row>
    <row r="15" spans="1:7" x14ac:dyDescent="0.2">
      <c r="A15" s="31" t="s">
        <v>141</v>
      </c>
      <c r="B15" s="6">
        <v>2597542.23</v>
      </c>
      <c r="C15" s="6">
        <v>536755.6</v>
      </c>
      <c r="D15" s="6">
        <v>3134297.83</v>
      </c>
      <c r="E15" s="6">
        <v>3396193.53</v>
      </c>
      <c r="F15" s="6">
        <v>3134297.83</v>
      </c>
      <c r="G15" s="6">
        <v>-261895.7</v>
      </c>
    </row>
    <row r="16" spans="1:7" x14ac:dyDescent="0.2">
      <c r="A16" s="31" t="s">
        <v>142</v>
      </c>
      <c r="B16" s="6">
        <v>7170631.0800000001</v>
      </c>
      <c r="C16" s="6">
        <v>-178130.38</v>
      </c>
      <c r="D16" s="6">
        <v>6992500.7000000002</v>
      </c>
      <c r="E16" s="6">
        <v>7188757.5199999996</v>
      </c>
      <c r="F16" s="6">
        <v>6992500.7000000002</v>
      </c>
      <c r="G16" s="6">
        <v>-196256.82</v>
      </c>
    </row>
    <row r="17" spans="1:7" x14ac:dyDescent="0.2">
      <c r="A17" s="31" t="s">
        <v>143</v>
      </c>
      <c r="B17" s="6">
        <v>252221.67</v>
      </c>
      <c r="C17" s="6">
        <v>13687.48</v>
      </c>
      <c r="D17" s="6">
        <v>265909.15000000002</v>
      </c>
      <c r="E17" s="6">
        <v>265909.15000000002</v>
      </c>
      <c r="F17" s="6">
        <v>265909.15000000002</v>
      </c>
      <c r="G17" s="6">
        <v>0</v>
      </c>
    </row>
    <row r="18" spans="1:7" x14ac:dyDescent="0.2">
      <c r="A18" s="31" t="s">
        <v>144</v>
      </c>
      <c r="B18" s="6">
        <v>7571824.4500000002</v>
      </c>
      <c r="C18" s="6">
        <v>-4303210.91</v>
      </c>
      <c r="D18" s="6">
        <v>3268613.54</v>
      </c>
      <c r="E18" s="6">
        <v>3268613.54</v>
      </c>
      <c r="F18" s="6">
        <v>3268613.54</v>
      </c>
      <c r="G18" s="6">
        <v>0</v>
      </c>
    </row>
    <row r="19" spans="1:7" x14ac:dyDescent="0.2">
      <c r="A19" s="31" t="s">
        <v>145</v>
      </c>
      <c r="B19" s="6">
        <v>0</v>
      </c>
      <c r="C19" s="6">
        <v>914192.82</v>
      </c>
      <c r="D19" s="6">
        <v>914192.82</v>
      </c>
      <c r="E19" s="6">
        <v>914192.82</v>
      </c>
      <c r="F19" s="6">
        <v>914192.82</v>
      </c>
      <c r="G19" s="6">
        <v>0</v>
      </c>
    </row>
    <row r="20" spans="1:7" x14ac:dyDescent="0.2">
      <c r="A20" s="31" t="s">
        <v>146</v>
      </c>
      <c r="B20" s="6">
        <v>3025328.61</v>
      </c>
      <c r="C20" s="6">
        <v>668728</v>
      </c>
      <c r="D20" s="6">
        <v>3694056.61</v>
      </c>
      <c r="E20" s="6">
        <v>3703188.61</v>
      </c>
      <c r="F20" s="6">
        <v>3694056.61</v>
      </c>
      <c r="G20" s="6">
        <v>-9132</v>
      </c>
    </row>
    <row r="21" spans="1:7" x14ac:dyDescent="0.2">
      <c r="A21" s="31" t="s">
        <v>147</v>
      </c>
      <c r="B21" s="6">
        <v>3240304.88</v>
      </c>
      <c r="C21" s="6">
        <v>1006105.22</v>
      </c>
      <c r="D21" s="6">
        <v>4246410.0999999996</v>
      </c>
      <c r="E21" s="6">
        <v>4250410.0999999996</v>
      </c>
      <c r="F21" s="6">
        <v>4246410.0999999996</v>
      </c>
      <c r="G21" s="6">
        <v>-4000</v>
      </c>
    </row>
    <row r="22" spans="1:7" x14ac:dyDescent="0.2">
      <c r="A22" s="31" t="s">
        <v>148</v>
      </c>
      <c r="B22" s="6">
        <v>5038408.3099999996</v>
      </c>
      <c r="C22" s="6">
        <v>1210930.26</v>
      </c>
      <c r="D22" s="6">
        <v>6249338.5700000003</v>
      </c>
      <c r="E22" s="6">
        <v>6255695.2999999998</v>
      </c>
      <c r="F22" s="6">
        <v>6249338.5700000003</v>
      </c>
      <c r="G22" s="6">
        <v>-6356.73</v>
      </c>
    </row>
    <row r="23" spans="1:7" x14ac:dyDescent="0.2">
      <c r="A23" s="31" t="s">
        <v>149</v>
      </c>
      <c r="B23" s="6">
        <v>150000</v>
      </c>
      <c r="C23" s="6">
        <v>110011.58</v>
      </c>
      <c r="D23" s="6">
        <v>260011.58</v>
      </c>
      <c r="E23" s="6">
        <v>310251.58</v>
      </c>
      <c r="F23" s="6">
        <v>260011.58</v>
      </c>
      <c r="G23" s="6">
        <v>-50240</v>
      </c>
    </row>
    <row r="24" spans="1:7" x14ac:dyDescent="0.2">
      <c r="A24" s="31" t="s">
        <v>150</v>
      </c>
      <c r="B24" s="6">
        <v>1680000</v>
      </c>
      <c r="C24" s="6">
        <v>-4934.87</v>
      </c>
      <c r="D24" s="6">
        <v>1675065.13</v>
      </c>
      <c r="E24" s="6">
        <v>1675065.13</v>
      </c>
      <c r="F24" s="6">
        <v>1675065.13</v>
      </c>
      <c r="G24" s="6">
        <v>0</v>
      </c>
    </row>
    <row r="25" spans="1:7" x14ac:dyDescent="0.2">
      <c r="A25" s="31" t="s">
        <v>151</v>
      </c>
      <c r="B25" s="6">
        <v>271661.61</v>
      </c>
      <c r="C25" s="6">
        <v>-10922.05</v>
      </c>
      <c r="D25" s="6">
        <v>260739.56</v>
      </c>
      <c r="E25" s="6">
        <v>261124.42</v>
      </c>
      <c r="F25" s="6">
        <v>260739.56</v>
      </c>
      <c r="G25" s="6">
        <v>-384.86</v>
      </c>
    </row>
    <row r="26" spans="1:7" x14ac:dyDescent="0.2">
      <c r="A26" s="31" t="s">
        <v>152</v>
      </c>
      <c r="B26" s="6">
        <v>856379.03</v>
      </c>
      <c r="C26" s="6">
        <v>376543.74</v>
      </c>
      <c r="D26" s="6">
        <v>1232922.77</v>
      </c>
      <c r="E26" s="6">
        <v>1254083.68</v>
      </c>
      <c r="F26" s="6">
        <v>1232922.77</v>
      </c>
      <c r="G26" s="6">
        <v>-21160.91</v>
      </c>
    </row>
    <row r="27" spans="1:7" x14ac:dyDescent="0.2">
      <c r="A27" s="31" t="s">
        <v>153</v>
      </c>
      <c r="B27" s="6">
        <v>207500</v>
      </c>
      <c r="C27" s="6">
        <v>52308.88</v>
      </c>
      <c r="D27" s="6">
        <v>259808.88</v>
      </c>
      <c r="E27" s="6">
        <v>259808.88</v>
      </c>
      <c r="F27" s="6">
        <v>259808.88</v>
      </c>
      <c r="G27" s="6">
        <v>0</v>
      </c>
    </row>
    <row r="28" spans="1:7" x14ac:dyDescent="0.2">
      <c r="A28" s="31" t="s">
        <v>154</v>
      </c>
      <c r="B28" s="6">
        <v>6138633.6299999999</v>
      </c>
      <c r="C28" s="6">
        <v>738837.77</v>
      </c>
      <c r="D28" s="6">
        <v>6877471.4000000004</v>
      </c>
      <c r="E28" s="6">
        <v>6913569.3200000003</v>
      </c>
      <c r="F28" s="6">
        <v>6908071.4000000004</v>
      </c>
      <c r="G28" s="6">
        <v>-36097.919999999998</v>
      </c>
    </row>
    <row r="29" spans="1:7" x14ac:dyDescent="0.2">
      <c r="A29" s="31" t="s">
        <v>155</v>
      </c>
      <c r="B29" s="6">
        <v>15349473.25</v>
      </c>
      <c r="C29" s="6">
        <v>-249934.6</v>
      </c>
      <c r="D29" s="6">
        <v>15099538.65</v>
      </c>
      <c r="E29" s="6">
        <v>12091567.42</v>
      </c>
      <c r="F29" s="6">
        <v>12091567.42</v>
      </c>
      <c r="G29" s="6">
        <v>3007971.23</v>
      </c>
    </row>
    <row r="30" spans="1:7" x14ac:dyDescent="0.2">
      <c r="A30" s="31" t="s">
        <v>156</v>
      </c>
      <c r="B30" s="6">
        <v>8271057</v>
      </c>
      <c r="C30" s="6">
        <v>0</v>
      </c>
      <c r="D30" s="6">
        <v>8271057</v>
      </c>
      <c r="E30" s="6">
        <v>8021056.9900000002</v>
      </c>
      <c r="F30" s="6">
        <v>8021056.9900000002</v>
      </c>
      <c r="G30" s="6">
        <v>250000.01</v>
      </c>
    </row>
    <row r="31" spans="1:7" x14ac:dyDescent="0.2">
      <c r="A31" s="31" t="s">
        <v>157</v>
      </c>
      <c r="B31" s="6">
        <v>6725781.2599999998</v>
      </c>
      <c r="C31" s="6">
        <v>17000275.48</v>
      </c>
      <c r="D31" s="6">
        <v>23726056.739999998</v>
      </c>
      <c r="E31" s="6">
        <v>12627885.84</v>
      </c>
      <c r="F31" s="6">
        <v>12627885.84</v>
      </c>
      <c r="G31" s="6">
        <v>11098170.9</v>
      </c>
    </row>
    <row r="32" spans="1:7" x14ac:dyDescent="0.2">
      <c r="A32" s="31"/>
      <c r="B32" s="6"/>
      <c r="C32" s="6"/>
      <c r="D32" s="6"/>
      <c r="E32" s="6"/>
      <c r="F32" s="6"/>
      <c r="G32" s="6"/>
    </row>
    <row r="33" spans="1:7" x14ac:dyDescent="0.2">
      <c r="A33" s="31"/>
      <c r="B33" s="7"/>
      <c r="C33" s="7"/>
      <c r="D33" s="7"/>
      <c r="E33" s="7"/>
      <c r="F33" s="7"/>
      <c r="G33" s="7"/>
    </row>
    <row r="34" spans="1:7" x14ac:dyDescent="0.2">
      <c r="A34" s="32" t="s">
        <v>82</v>
      </c>
      <c r="B34" s="12">
        <v>88395582.5</v>
      </c>
      <c r="C34" s="12">
        <v>26325927.559999999</v>
      </c>
      <c r="D34" s="12">
        <v>114721510.06</v>
      </c>
      <c r="E34" s="12">
        <v>101045895.94</v>
      </c>
      <c r="F34" s="12">
        <v>100395967.92</v>
      </c>
      <c r="G34" s="12">
        <v>13675614.119999999</v>
      </c>
    </row>
    <row r="37" spans="1:7" ht="45" customHeight="1" x14ac:dyDescent="0.2">
      <c r="A37" s="43" t="s">
        <v>132</v>
      </c>
      <c r="B37" s="44"/>
      <c r="C37" s="44"/>
      <c r="D37" s="44"/>
      <c r="E37" s="44"/>
      <c r="F37" s="44"/>
      <c r="G37" s="45"/>
    </row>
    <row r="39" spans="1:7" x14ac:dyDescent="0.2">
      <c r="A39" s="24"/>
      <c r="B39" s="27" t="s">
        <v>0</v>
      </c>
      <c r="C39" s="28"/>
      <c r="D39" s="28"/>
      <c r="E39" s="28"/>
      <c r="F39" s="29"/>
      <c r="G39" s="46" t="s">
        <v>7</v>
      </c>
    </row>
    <row r="40" spans="1:7" ht="20.399999999999999" x14ac:dyDescent="0.2">
      <c r="A40" s="25" t="s">
        <v>1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47"/>
    </row>
    <row r="41" spans="1:7" x14ac:dyDescent="0.2">
      <c r="A41" s="26"/>
      <c r="B41" s="4">
        <v>1</v>
      </c>
      <c r="C41" s="4">
        <v>2</v>
      </c>
      <c r="D41" s="4" t="s">
        <v>8</v>
      </c>
      <c r="E41" s="4">
        <v>4</v>
      </c>
      <c r="F41" s="4">
        <v>5</v>
      </c>
      <c r="G41" s="4" t="s">
        <v>9</v>
      </c>
    </row>
    <row r="42" spans="1:7" x14ac:dyDescent="0.2">
      <c r="A42" s="15"/>
      <c r="B42" s="16"/>
      <c r="C42" s="16"/>
      <c r="D42" s="16"/>
      <c r="E42" s="16"/>
      <c r="F42" s="16"/>
      <c r="G42" s="16"/>
    </row>
    <row r="43" spans="1:7" x14ac:dyDescent="0.2">
      <c r="A43" s="31" t="s">
        <v>86</v>
      </c>
      <c r="B43" s="17">
        <v>88395582.5</v>
      </c>
      <c r="C43" s="17">
        <v>26325927.559999999</v>
      </c>
      <c r="D43" s="17">
        <v>114721510.06</v>
      </c>
      <c r="E43" s="17">
        <v>101045895.94</v>
      </c>
      <c r="F43" s="17">
        <v>100395967.92</v>
      </c>
      <c r="G43" s="17">
        <v>13675614.119999999</v>
      </c>
    </row>
    <row r="44" spans="1:7" x14ac:dyDescent="0.2">
      <c r="A44" s="31" t="s">
        <v>87</v>
      </c>
      <c r="B44" s="17"/>
      <c r="C44" s="17"/>
      <c r="D44" s="17"/>
      <c r="E44" s="17"/>
      <c r="F44" s="17"/>
      <c r="G44" s="17"/>
    </row>
    <row r="45" spans="1:7" x14ac:dyDescent="0.2">
      <c r="A45" s="31" t="s">
        <v>88</v>
      </c>
      <c r="B45" s="17"/>
      <c r="C45" s="17"/>
      <c r="D45" s="17"/>
      <c r="E45" s="17"/>
      <c r="F45" s="17"/>
      <c r="G45" s="17"/>
    </row>
    <row r="46" spans="1:7" x14ac:dyDescent="0.2">
      <c r="A46" s="31" t="s">
        <v>89</v>
      </c>
      <c r="B46" s="17"/>
      <c r="C46" s="17"/>
      <c r="D46" s="17"/>
      <c r="E46" s="17"/>
      <c r="F46" s="17"/>
      <c r="G46" s="17"/>
    </row>
    <row r="47" spans="1:7" x14ac:dyDescent="0.2">
      <c r="A47" s="2"/>
      <c r="B47" s="18"/>
      <c r="C47" s="18"/>
      <c r="D47" s="18"/>
      <c r="E47" s="18"/>
      <c r="F47" s="18"/>
      <c r="G47" s="18"/>
    </row>
    <row r="48" spans="1:7" x14ac:dyDescent="0.2">
      <c r="A48" s="32" t="s">
        <v>82</v>
      </c>
      <c r="B48" s="12">
        <v>88395582.5</v>
      </c>
      <c r="C48" s="12">
        <v>26325927.559999999</v>
      </c>
      <c r="D48" s="12">
        <v>114721510.06</v>
      </c>
      <c r="E48" s="12">
        <v>101045895.94</v>
      </c>
      <c r="F48" s="12">
        <v>100395967.92</v>
      </c>
      <c r="G48" s="12">
        <v>13675614.119999999</v>
      </c>
    </row>
    <row r="51" spans="1:8" ht="45" customHeight="1" x14ac:dyDescent="0.2">
      <c r="A51" s="43" t="s">
        <v>131</v>
      </c>
      <c r="B51" s="44"/>
      <c r="C51" s="44"/>
      <c r="D51" s="44"/>
      <c r="E51" s="44"/>
      <c r="F51" s="44"/>
      <c r="G51" s="45"/>
    </row>
    <row r="52" spans="1:8" x14ac:dyDescent="0.2">
      <c r="A52" s="24"/>
      <c r="B52" s="27" t="s">
        <v>0</v>
      </c>
      <c r="C52" s="28"/>
      <c r="D52" s="28"/>
      <c r="E52" s="28"/>
      <c r="F52" s="29"/>
      <c r="G52" s="46" t="s">
        <v>7</v>
      </c>
    </row>
    <row r="53" spans="1:8" ht="20.399999999999999" x14ac:dyDescent="0.2">
      <c r="A53" s="25" t="s">
        <v>1</v>
      </c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47"/>
    </row>
    <row r="54" spans="1:8" x14ac:dyDescent="0.2">
      <c r="A54" s="26"/>
      <c r="B54" s="4">
        <v>1</v>
      </c>
      <c r="C54" s="4">
        <v>2</v>
      </c>
      <c r="D54" s="4" t="s">
        <v>8</v>
      </c>
      <c r="E54" s="4">
        <v>4</v>
      </c>
      <c r="F54" s="4">
        <v>5</v>
      </c>
      <c r="G54" s="4" t="s">
        <v>9</v>
      </c>
    </row>
    <row r="55" spans="1:8" x14ac:dyDescent="0.2">
      <c r="A55" s="15"/>
      <c r="B55" s="16"/>
      <c r="C55" s="16"/>
      <c r="D55" s="16"/>
      <c r="E55" s="16"/>
      <c r="F55" s="16"/>
      <c r="G55" s="16"/>
    </row>
    <row r="56" spans="1:8" ht="20.399999999999999" x14ac:dyDescent="0.2">
      <c r="A56" s="33" t="s">
        <v>90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42"/>
    </row>
    <row r="57" spans="1:8" x14ac:dyDescent="0.2">
      <c r="A57" s="33"/>
      <c r="B57" s="17"/>
      <c r="C57" s="17"/>
      <c r="D57" s="17"/>
      <c r="E57" s="17"/>
      <c r="F57" s="17"/>
      <c r="G57" s="17"/>
      <c r="H57"/>
    </row>
    <row r="58" spans="1:8" x14ac:dyDescent="0.2">
      <c r="A58" s="33" t="s">
        <v>91</v>
      </c>
      <c r="B58" s="17"/>
      <c r="C58" s="17"/>
      <c r="D58" s="17"/>
      <c r="E58" s="17"/>
      <c r="F58" s="17"/>
      <c r="G58" s="17"/>
      <c r="H58"/>
    </row>
    <row r="59" spans="1:8" x14ac:dyDescent="0.2">
      <c r="A59" s="33"/>
      <c r="B59" s="17"/>
      <c r="C59" s="17"/>
      <c r="D59" s="17"/>
      <c r="E59" s="17"/>
      <c r="F59" s="17"/>
      <c r="G59" s="17"/>
      <c r="H59"/>
    </row>
    <row r="60" spans="1:8" ht="20.399999999999999" x14ac:dyDescent="0.2">
      <c r="A60" s="33" t="s">
        <v>92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42"/>
    </row>
    <row r="61" spans="1:8" x14ac:dyDescent="0.2">
      <c r="A61" s="33"/>
      <c r="B61" s="17"/>
      <c r="C61" s="17"/>
      <c r="D61" s="17"/>
      <c r="E61" s="17"/>
      <c r="F61" s="17"/>
      <c r="G61" s="17"/>
      <c r="H61"/>
    </row>
    <row r="62" spans="1:8" ht="20.399999999999999" x14ac:dyDescent="0.2">
      <c r="A62" s="33" t="s">
        <v>93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42"/>
    </row>
    <row r="63" spans="1:8" x14ac:dyDescent="0.2">
      <c r="A63" s="33"/>
      <c r="B63" s="17"/>
      <c r="C63" s="17"/>
      <c r="D63" s="17"/>
      <c r="E63" s="17"/>
      <c r="F63" s="17"/>
      <c r="G63" s="17"/>
      <c r="H63"/>
    </row>
    <row r="64" spans="1:8" ht="20.399999999999999" x14ac:dyDescent="0.2">
      <c r="A64" s="33" t="s">
        <v>94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42"/>
    </row>
    <row r="65" spans="1:8" x14ac:dyDescent="0.2">
      <c r="A65" s="33"/>
      <c r="B65" s="17"/>
      <c r="C65" s="17"/>
      <c r="D65" s="17"/>
      <c r="E65" s="17"/>
      <c r="F65" s="17"/>
      <c r="G65" s="17"/>
      <c r="H65"/>
    </row>
    <row r="66" spans="1:8" ht="20.399999999999999" x14ac:dyDescent="0.2">
      <c r="A66" s="33" t="s">
        <v>95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42"/>
    </row>
    <row r="67" spans="1:8" x14ac:dyDescent="0.2">
      <c r="A67" s="33"/>
      <c r="B67" s="17"/>
      <c r="C67" s="17"/>
      <c r="D67" s="17"/>
      <c r="E67" s="17"/>
      <c r="F67" s="17"/>
      <c r="G67" s="17"/>
      <c r="H67"/>
    </row>
    <row r="68" spans="1:8" ht="20.399999999999999" x14ac:dyDescent="0.2">
      <c r="A68" s="33" t="s">
        <v>96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</row>
    <row r="69" spans="1:8" x14ac:dyDescent="0.2">
      <c r="A69" s="34"/>
      <c r="B69" s="18"/>
      <c r="C69" s="18"/>
      <c r="D69" s="18"/>
      <c r="E69" s="18"/>
      <c r="F69" s="18"/>
      <c r="G69" s="18"/>
    </row>
    <row r="70" spans="1:8" x14ac:dyDescent="0.2">
      <c r="A70" s="23" t="s">
        <v>82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</row>
  </sheetData>
  <sheetProtection formatCells="0" formatColumns="0" formatRows="0" insertRows="0" deleteRows="0" autoFilter="0"/>
  <mergeCells count="6">
    <mergeCell ref="G3:G4"/>
    <mergeCell ref="G39:G40"/>
    <mergeCell ref="G52:G53"/>
    <mergeCell ref="A1:G1"/>
    <mergeCell ref="A37:G37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showGridLines="0" tabSelected="1" topLeftCell="A28" workbookViewId="0">
      <selection activeCell="J42" sqref="J42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8" ht="45" customHeight="1" x14ac:dyDescent="0.2">
      <c r="A1" s="43" t="s">
        <v>130</v>
      </c>
      <c r="B1" s="48"/>
      <c r="C1" s="48"/>
      <c r="D1" s="48"/>
      <c r="E1" s="48"/>
      <c r="F1" s="48"/>
      <c r="G1" s="49"/>
    </row>
    <row r="2" spans="1:8" x14ac:dyDescent="0.2">
      <c r="A2" s="24"/>
      <c r="B2" s="27" t="s">
        <v>0</v>
      </c>
      <c r="C2" s="28"/>
      <c r="D2" s="28"/>
      <c r="E2" s="28"/>
      <c r="F2" s="29"/>
      <c r="G2" s="46" t="s">
        <v>7</v>
      </c>
    </row>
    <row r="3" spans="1:8" ht="24.9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8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22"/>
      <c r="B5" s="5"/>
      <c r="C5" s="5"/>
      <c r="D5" s="5"/>
      <c r="E5" s="5"/>
      <c r="F5" s="5"/>
      <c r="G5" s="5"/>
    </row>
    <row r="6" spans="1:8" x14ac:dyDescent="0.2">
      <c r="A6" s="20" t="s">
        <v>97</v>
      </c>
      <c r="B6" s="6">
        <v>66836371.829999998</v>
      </c>
      <c r="C6" s="6">
        <v>22132319.620000001</v>
      </c>
      <c r="D6" s="6">
        <v>88968691.450000003</v>
      </c>
      <c r="E6" s="6">
        <v>75159150.909999996</v>
      </c>
      <c r="F6" s="6">
        <v>74612549.310000002</v>
      </c>
      <c r="G6" s="6">
        <v>13809540.539999999</v>
      </c>
    </row>
    <row r="7" spans="1:8" x14ac:dyDescent="0.2">
      <c r="A7" s="30" t="s">
        <v>98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8" x14ac:dyDescent="0.2">
      <c r="A8" s="30" t="s">
        <v>99</v>
      </c>
      <c r="B8" s="6">
        <v>207500</v>
      </c>
      <c r="C8" s="6">
        <v>52308.88</v>
      </c>
      <c r="D8" s="6">
        <v>259808.88</v>
      </c>
      <c r="E8" s="6">
        <v>259808.88</v>
      </c>
      <c r="F8" s="6">
        <v>259808.88</v>
      </c>
      <c r="G8" s="6">
        <v>0</v>
      </c>
    </row>
    <row r="9" spans="1:8" x14ac:dyDescent="0.2">
      <c r="A9" s="30" t="s">
        <v>100</v>
      </c>
      <c r="B9" s="6">
        <v>51634194.630000003</v>
      </c>
      <c r="C9" s="6">
        <v>25633471.73</v>
      </c>
      <c r="D9" s="6">
        <v>77267666.359999999</v>
      </c>
      <c r="E9" s="6">
        <v>63261869</v>
      </c>
      <c r="F9" s="6">
        <v>62911524.219999999</v>
      </c>
      <c r="G9" s="6">
        <v>14005797.359999999</v>
      </c>
    </row>
    <row r="10" spans="1:8" x14ac:dyDescent="0.2">
      <c r="A10" s="30" t="s">
        <v>101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8" x14ac:dyDescent="0.2">
      <c r="A11" s="30" t="s">
        <v>102</v>
      </c>
      <c r="B11" s="6">
        <v>7170631.0800000001</v>
      </c>
      <c r="C11" s="6">
        <v>-178130.38</v>
      </c>
      <c r="D11" s="6">
        <v>6992500.7000000002</v>
      </c>
      <c r="E11" s="6">
        <v>7188757.5199999996</v>
      </c>
      <c r="F11" s="6">
        <v>6992500.7000000002</v>
      </c>
      <c r="G11" s="6">
        <v>-196256.82</v>
      </c>
    </row>
    <row r="12" spans="1:8" x14ac:dyDescent="0.2">
      <c r="A12" s="30" t="s">
        <v>103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8" x14ac:dyDescent="0.2">
      <c r="A13" s="30" t="s">
        <v>104</v>
      </c>
      <c r="B13" s="6">
        <v>7571824.4500000002</v>
      </c>
      <c r="C13" s="6">
        <v>-3389018.09</v>
      </c>
      <c r="D13" s="6">
        <v>4182806.36</v>
      </c>
      <c r="E13" s="6">
        <v>4182806.36</v>
      </c>
      <c r="F13" s="6">
        <v>4182806.36</v>
      </c>
      <c r="G13" s="6">
        <v>0</v>
      </c>
    </row>
    <row r="14" spans="1:8" x14ac:dyDescent="0.2">
      <c r="A14" s="30" t="s">
        <v>37</v>
      </c>
      <c r="B14" s="6">
        <v>252221.67</v>
      </c>
      <c r="C14" s="6">
        <v>13687.48</v>
      </c>
      <c r="D14" s="6">
        <v>265909.15000000002</v>
      </c>
      <c r="E14" s="6">
        <v>265909.15000000002</v>
      </c>
      <c r="F14" s="6">
        <v>265909.15000000002</v>
      </c>
      <c r="G14" s="6">
        <v>0</v>
      </c>
    </row>
    <row r="15" spans="1:8" x14ac:dyDescent="0.2">
      <c r="A15" s="21"/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/>
    </row>
    <row r="16" spans="1:8" x14ac:dyDescent="0.2">
      <c r="A16" s="20" t="s">
        <v>105</v>
      </c>
      <c r="B16" s="6">
        <v>17691420.789999999</v>
      </c>
      <c r="C16" s="6">
        <v>3400205.63</v>
      </c>
      <c r="D16" s="6">
        <v>21091626.420000002</v>
      </c>
      <c r="E16" s="6">
        <v>21209866.84</v>
      </c>
      <c r="F16" s="6">
        <v>21122226.420000002</v>
      </c>
      <c r="G16" s="6">
        <v>-118240.42</v>
      </c>
    </row>
    <row r="17" spans="1:8" x14ac:dyDescent="0.2">
      <c r="A17" s="30" t="s">
        <v>106</v>
      </c>
      <c r="B17" s="6">
        <v>6138633.6299999999</v>
      </c>
      <c r="C17" s="6">
        <v>738837.77</v>
      </c>
      <c r="D17" s="6">
        <v>6877471.4000000004</v>
      </c>
      <c r="E17" s="6">
        <v>6913569.3200000003</v>
      </c>
      <c r="F17" s="6">
        <v>6908071.4000000004</v>
      </c>
      <c r="G17" s="6">
        <v>-36097.919999999998</v>
      </c>
    </row>
    <row r="18" spans="1:8" x14ac:dyDescent="0.2">
      <c r="A18" s="30" t="s">
        <v>107</v>
      </c>
      <c r="B18" s="6">
        <v>10380374.800000001</v>
      </c>
      <c r="C18" s="6">
        <v>2311190.14</v>
      </c>
      <c r="D18" s="6">
        <v>12691564.939999999</v>
      </c>
      <c r="E18" s="6">
        <v>12752546.529999999</v>
      </c>
      <c r="F18" s="6">
        <v>12691564.939999999</v>
      </c>
      <c r="G18" s="6">
        <v>-60981.59</v>
      </c>
    </row>
    <row r="19" spans="1:8" x14ac:dyDescent="0.2">
      <c r="A19" s="30" t="s">
        <v>108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8" x14ac:dyDescent="0.2">
      <c r="A20" s="30" t="s">
        <v>109</v>
      </c>
      <c r="B20" s="6">
        <v>856379.03</v>
      </c>
      <c r="C20" s="6">
        <v>376543.74</v>
      </c>
      <c r="D20" s="6">
        <v>1232922.77</v>
      </c>
      <c r="E20" s="6">
        <v>1254083.68</v>
      </c>
      <c r="F20" s="6">
        <v>1232922.77</v>
      </c>
      <c r="G20" s="6">
        <v>-21160.91</v>
      </c>
    </row>
    <row r="21" spans="1:8" x14ac:dyDescent="0.2">
      <c r="A21" s="30" t="s">
        <v>110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8" x14ac:dyDescent="0.2">
      <c r="A22" s="30" t="s">
        <v>111</v>
      </c>
      <c r="B22" s="6">
        <v>316033.33</v>
      </c>
      <c r="C22" s="6">
        <v>-26366.02</v>
      </c>
      <c r="D22" s="6">
        <v>289667.31</v>
      </c>
      <c r="E22" s="6">
        <v>289667.31</v>
      </c>
      <c r="F22" s="6">
        <v>289667.31</v>
      </c>
      <c r="G22" s="6">
        <v>0</v>
      </c>
    </row>
    <row r="23" spans="1:8" x14ac:dyDescent="0.2">
      <c r="A23" s="30" t="s">
        <v>112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8" x14ac:dyDescent="0.2">
      <c r="A24" s="21"/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/>
    </row>
    <row r="25" spans="1:8" x14ac:dyDescent="0.2">
      <c r="A25" s="20" t="s">
        <v>113</v>
      </c>
      <c r="B25" s="6">
        <v>3867789.88</v>
      </c>
      <c r="C25" s="6">
        <v>793402.31</v>
      </c>
      <c r="D25" s="6">
        <v>4661192.1900000004</v>
      </c>
      <c r="E25" s="6">
        <v>4676878.1900000004</v>
      </c>
      <c r="F25" s="6">
        <v>4661192.1900000004</v>
      </c>
      <c r="G25" s="6">
        <v>-15686</v>
      </c>
    </row>
    <row r="26" spans="1:8" x14ac:dyDescent="0.2">
      <c r="A26" s="30" t="s">
        <v>114</v>
      </c>
      <c r="B26" s="6">
        <v>842461.27</v>
      </c>
      <c r="C26" s="6">
        <v>124674.31</v>
      </c>
      <c r="D26" s="6">
        <v>967135.58</v>
      </c>
      <c r="E26" s="6">
        <v>973689.58</v>
      </c>
      <c r="F26" s="6">
        <v>967135.58</v>
      </c>
      <c r="G26" s="6">
        <v>-6554</v>
      </c>
    </row>
    <row r="27" spans="1:8" x14ac:dyDescent="0.2">
      <c r="A27" s="30" t="s">
        <v>115</v>
      </c>
      <c r="B27" s="6">
        <v>3025328.61</v>
      </c>
      <c r="C27" s="6">
        <v>668728</v>
      </c>
      <c r="D27" s="6">
        <v>3694056.61</v>
      </c>
      <c r="E27" s="6">
        <v>3703188.61</v>
      </c>
      <c r="F27" s="6">
        <v>3694056.61</v>
      </c>
      <c r="G27" s="6">
        <v>-9132</v>
      </c>
    </row>
    <row r="28" spans="1:8" x14ac:dyDescent="0.2">
      <c r="A28" s="30" t="s">
        <v>116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8" x14ac:dyDescent="0.2">
      <c r="A29" s="30" t="s">
        <v>117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8" x14ac:dyDescent="0.2">
      <c r="A30" s="30" t="s">
        <v>118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8" x14ac:dyDescent="0.2">
      <c r="A31" s="30" t="s">
        <v>119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8" x14ac:dyDescent="0.2">
      <c r="A32" s="30" t="s">
        <v>120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8" x14ac:dyDescent="0.2">
      <c r="A33" s="30" t="s">
        <v>121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8" x14ac:dyDescent="0.2">
      <c r="A34" s="30" t="s">
        <v>122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8" x14ac:dyDescent="0.2">
      <c r="A35" s="21"/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/>
    </row>
    <row r="36" spans="1:8" x14ac:dyDescent="0.2">
      <c r="A36" s="20" t="s">
        <v>123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8" x14ac:dyDescent="0.2">
      <c r="A37" s="30" t="s">
        <v>124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8" ht="20.399999999999999" x14ac:dyDescent="0.2">
      <c r="A38" s="30" t="s">
        <v>125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8" x14ac:dyDescent="0.2">
      <c r="A39" s="30" t="s">
        <v>126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8" x14ac:dyDescent="0.2">
      <c r="A40" s="30" t="s">
        <v>127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8" x14ac:dyDescent="0.2">
      <c r="A41" s="21"/>
      <c r="B41" s="6"/>
      <c r="C41" s="6"/>
      <c r="D41" s="6"/>
      <c r="E41" s="6"/>
      <c r="F41" s="6"/>
      <c r="G41" s="6"/>
    </row>
    <row r="42" spans="1:8" x14ac:dyDescent="0.2">
      <c r="A42" s="23" t="s">
        <v>82</v>
      </c>
      <c r="B42" s="12">
        <v>88395582.5</v>
      </c>
      <c r="C42" s="12">
        <v>26325927.559999999</v>
      </c>
      <c r="D42" s="12">
        <v>114721510.06</v>
      </c>
      <c r="E42" s="12">
        <v>101045895.94</v>
      </c>
      <c r="F42" s="12">
        <v>100395967.92</v>
      </c>
      <c r="G42" s="12">
        <v>13675614.119999999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2023-01-26T17:40:24Z</cp:lastPrinted>
  <dcterms:created xsi:type="dcterms:W3CDTF">2014-02-10T03:37:14Z</dcterms:created>
  <dcterms:modified xsi:type="dcterms:W3CDTF">2023-01-26T17:41:05Z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