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285" windowHeight="10695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<sst xmlns="http://schemas.openxmlformats.org/spreadsheetml/2006/main" count="36" uniqueCount="26">
  <si>
    <t>JUNTA MUNICIPAL DE AGUA POTABLE DE CORONEO, GTO.
ESTADO DE VARIACION EN LA HACIENDA PÚBLICA
 DEL 01 DE ENERO DEL 2026 AL 31 DE MARZO DEL 2026
(Cifras 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</si>
  <si>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</si>
  <si>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</si>
  <si>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</si>
  <si>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</si>
  <si>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</si>
  <si>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</si>
  <si>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2025</t>
  </si>
  <si>
    <t>Aportaciones</t>
  </si>
  <si>
    <t>Donaciones de Capital</t>
  </si>
  <si>
    <t>Actualización de la Hacienda Pública/Patrimonio</t>
  </si>
  <si>
    <t>Hacienda Pública/Patrimonio Generado Neto de 2025</t>
  </si>
  <si>
    <t>Resultado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</si>
  <si>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</si>
  <si>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</si>
  <si>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</si>
  <si>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</si>
  <si>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2025</t>
  </si>
  <si>
    <t>Resultado por Posición Monetaria</t>
  </si>
  <si>
    <t>Resultado por Tenencia de Activos no Monetarios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</si>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</sst>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General_)"/>
    <numFmt numFmtId="179" formatCode="_-[$€-2]* #,##0.00_-;\-[$€-2]* #,##0.00_-;_-[$€-2]* &quot;-&quot;??_-"/>
    <numFmt numFmtId="180" formatCode="_-* #,##0.00_-;\-* #,##0.00_-;_-* &quot;-&quot;??_-;_-@_-"/>
    <numFmt numFmtId="181" formatCode="_-&quot;$&quot;* #,##0.00_-;\-&quot;$&quot;* #,##0.00_-;_-&quot;$&quot;* &quot;-&quot;??_-;_-@_-"/>
    <numFmt numFmtId="182" formatCode="0_ ;\-0\ "/>
    <numFmt numFmtId="183" formatCode="0.00_ ;\-0.00\ "/>
  </numFmts>
  <fonts count="27">
    <font>
      <sz val="8"/>
      <color theme="1"/>
      <name val="Arial"/>
      <charset val="134"/>
    </font>
    <font>
      <sz val="8"/>
      <name val="Tahoma"/>
      <charset val="134"/>
    </font>
    <font>
      <b/>
      <sz val="8"/>
      <name val="Tahoma"/>
      <charset val="134"/>
    </font>
    <font>
      <sz val="10"/>
      <name val="Tahoma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8" fontId="24" fillId="0" borderId="0"/>
    <xf numFmtId="179" fontId="24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81" fontId="24" fillId="0" borderId="0" applyFont="0" applyFill="0" applyBorder="0" applyAlignment="0" applyProtection="0"/>
    <xf numFmtId="0" fontId="25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23">
    <xf numFmtId="0" fontId="0" fillId="0" borderId="0" xfId="0"/>
    <xf numFmtId="0" fontId="1" fillId="0" borderId="0" xfId="63" applyFont="1" applyAlignment="1" applyProtection="1">
      <alignment vertical="top" wrapText="1"/>
      <protection locked="0"/>
    </xf>
    <xf numFmtId="4" fontId="1" fillId="0" borderId="0" xfId="63" applyNumberFormat="1" applyFont="1" applyAlignment="1" applyProtection="1">
      <alignment vertical="top"/>
      <protection locked="0"/>
    </xf>
    <xf numFmtId="0" fontId="1" fillId="0" borderId="0" xfId="63" applyFont="1" applyAlignment="1" applyProtection="1">
      <alignment vertical="top"/>
      <protection locked="0"/>
    </xf>
    <xf numFmtId="0" fontId="2" fillId="2" borderId="1" xfId="63" applyFont="1" applyFill="1" applyBorder="1" applyAlignment="1" applyProtection="1">
      <alignment horizontal="center" vertical="center" wrapText="1"/>
      <protection locked="0"/>
    </xf>
    <xf numFmtId="0" fontId="2" fillId="2" borderId="2" xfId="63" applyFont="1" applyFill="1" applyBorder="1" applyAlignment="1" applyProtection="1">
      <alignment horizontal="center" vertical="center" wrapText="1"/>
      <protection locked="0"/>
    </xf>
    <xf numFmtId="0" fontId="2" fillId="2" borderId="3" xfId="63" applyFont="1" applyFill="1" applyBorder="1" applyAlignment="1" applyProtection="1">
      <alignment horizontal="center" vertical="center" wrapText="1"/>
      <protection locked="0"/>
    </xf>
    <xf numFmtId="0" fontId="2" fillId="2" borderId="4" xfId="63" applyFont="1" applyFill="1" applyBorder="1" applyAlignment="1">
      <alignment horizontal="center" vertical="center" wrapText="1"/>
    </xf>
    <xf numFmtId="182" fontId="2" fillId="2" borderId="4" xfId="56" applyNumberFormat="1" applyFont="1" applyFill="1" applyBorder="1" applyAlignment="1">
      <alignment horizontal="center" vertical="center" wrapText="1"/>
    </xf>
    <xf numFmtId="0" fontId="2" fillId="0" borderId="4" xfId="63" applyFont="1" applyBorder="1" applyAlignment="1">
      <alignment horizontal="center" vertical="center" wrapText="1"/>
    </xf>
    <xf numFmtId="182" fontId="1" fillId="0" borderId="4" xfId="51" applyNumberFormat="1" applyFont="1" applyBorder="1" applyAlignment="1">
      <alignment horizontal="center" vertical="center" wrapText="1"/>
    </xf>
    <xf numFmtId="0" fontId="2" fillId="0" borderId="4" xfId="63" applyFont="1" applyBorder="1" applyAlignment="1">
      <alignment horizontal="left" vertical="top" wrapText="1" indent="1"/>
    </xf>
    <xf numFmtId="4" fontId="2" fillId="0" borderId="4" xfId="63" applyNumberFormat="1" applyFont="1" applyBorder="1" applyProtection="1">
      <protection locked="0"/>
    </xf>
    <xf numFmtId="0" fontId="1" fillId="0" borderId="4" xfId="63" applyFont="1" applyBorder="1" applyAlignment="1">
      <alignment horizontal="left" vertical="top" wrapText="1" indent="2"/>
    </xf>
    <xf numFmtId="4" fontId="1" fillId="0" borderId="4" xfId="63" applyNumberFormat="1" applyFont="1" applyBorder="1" applyProtection="1">
      <protection locked="0"/>
    </xf>
    <xf numFmtId="0" fontId="1" fillId="0" borderId="4" xfId="63" applyFont="1" applyBorder="1" applyAlignment="1">
      <alignment horizontal="left" vertical="top" wrapText="1" indent="1"/>
    </xf>
    <xf numFmtId="0" fontId="2" fillId="0" borderId="4" xfId="63" applyFont="1" applyBorder="1" applyAlignment="1">
      <alignment vertical="top" wrapText="1"/>
    </xf>
    <xf numFmtId="4" fontId="1" fillId="0" borderId="4" xfId="63" applyNumberFormat="1" applyFont="1" applyBorder="1" applyAlignment="1" applyProtection="1">
      <alignment vertical="top"/>
      <protection locked="0"/>
    </xf>
    <xf numFmtId="183" fontId="1" fillId="0" borderId="4" xfId="51" applyNumberFormat="1" applyFont="1" applyBorder="1" applyAlignment="1">
      <alignment horizontal="right" vertical="center" wrapText="1"/>
    </xf>
    <xf numFmtId="4" fontId="2" fillId="0" borderId="4" xfId="63" applyNumberFormat="1" applyFont="1" applyBorder="1" applyAlignment="1" applyProtection="1">
      <alignment vertical="center"/>
      <protection locked="0"/>
    </xf>
    <xf numFmtId="0" fontId="1" fillId="0" borderId="0" xfId="63" applyFont="1" applyAlignment="1">
      <alignment vertical="top" wrapText="1"/>
    </xf>
    <xf numFmtId="4" fontId="1" fillId="0" borderId="0" xfId="63" applyNumberFormat="1" applyFont="1" applyAlignment="1">
      <alignment vertical="top"/>
    </xf>
    <xf numFmtId="0" fontId="3" fillId="0" borderId="0" xfId="63" applyFont="1" applyAlignment="1" applyProtection="1">
      <alignment horizontal="left" vertical="top" indent="1"/>
      <protection locked="0"/>
    </xf>
  </cellXfs>
  <cellStyles count="83">
    <cellStyle name="Normal" xfId="0" builtinId="0"/>
    <cellStyle name="Coma" xfId="1" builtinId="3"/>
    <cellStyle name="Moneda" xfId="2" builtinId="4"/>
    <cellStyle name="K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=C:\WINNT\SYSTEM32\COMMAND.COM" xfId="49"/>
    <cellStyle name="Euro" xfId="50"/>
    <cellStyle name="Millares 2" xfId="51"/>
    <cellStyle name="Millares 2 2" xfId="52"/>
    <cellStyle name="Millares 2 3" xfId="53"/>
    <cellStyle name="Millares 2 4" xfId="54"/>
    <cellStyle name="Millares 2 5" xfId="55"/>
    <cellStyle name="Millares 2 6" xfId="56"/>
    <cellStyle name="Millares 3" xfId="57"/>
    <cellStyle name="Millares 3 2" xfId="58"/>
    <cellStyle name="Millares 3 3" xfId="59"/>
    <cellStyle name="Millares 3 4" xfId="60"/>
    <cellStyle name="Moneda 2" xfId="61"/>
    <cellStyle name="Normal 2" xfId="62"/>
    <cellStyle name="Normal 2 2" xfId="63"/>
    <cellStyle name="Normal 2 3" xfId="64"/>
    <cellStyle name="Normal 2 4" xfId="65"/>
    <cellStyle name="Normal 2 5" xfId="66"/>
    <cellStyle name="Normal 3" xfId="67"/>
    <cellStyle name="Normal 3 2" xfId="68"/>
    <cellStyle name="Normal 3 3" xfId="69"/>
    <cellStyle name="Normal 3 4" xfId="70"/>
    <cellStyle name="Normal 4" xfId="71"/>
    <cellStyle name="Normal 4 2" xfId="72"/>
    <cellStyle name="Normal 5" xfId="73"/>
    <cellStyle name="Normal 5 2" xfId="74"/>
    <cellStyle name="Normal 6" xfId="75"/>
    <cellStyle name="Normal 6 2" xfId="76"/>
    <cellStyle name="Normal 6 2 2" xfId="77"/>
    <cellStyle name="Normal 6 2 3" xfId="78"/>
    <cellStyle name="Normal 6 2 4" xfId="79"/>
    <cellStyle name="Normal 6 3" xfId="80"/>
    <cellStyle name="Normal 6 4" xfId="81"/>
    <cellStyle name="Normal 6 5" xfId="8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0"/>
  <sheetViews>
    <sheetView tabSelected="1" topLeftCell="A13" workbookViewId="0">
      <selection activeCell="D16" sqref="D16"/>
    </sheetView>
  </sheetViews>
  <sheetFormatPr defaultColWidth="12" defaultRowHeight="10.5" outlineLevelCol="5"/>
  <cols>
    <col min="1" max="1" width="62" style="1" customWidth="1"/>
    <col min="2" max="5" width="20.8333333333333" style="2" customWidth="1"/>
    <col min="6" max="6" width="18.3333333333333" style="2" customWidth="1"/>
    <col min="7" max="16384" width="12" style="3"/>
  </cols>
  <sheetData>
    <row r="1" ht="45" customHeight="1" spans="1:6">
      <c r="A1" s="4" t="s">
        <v>0</v>
      </c>
      <c r="B1" s="5"/>
      <c r="C1" s="5"/>
      <c r="D1" s="5"/>
      <c r="E1" s="5"/>
      <c r="F1" s="6"/>
    </row>
    <row r="2" s="1" customFormat="1" ht="60.75" customHeight="1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1" customFormat="1" ht="11.25" customHeight="1" spans="1:6">
      <c r="A3" s="9"/>
      <c r="B3" s="10"/>
      <c r="C3" s="10"/>
      <c r="D3" s="10"/>
      <c r="E3" s="10"/>
      <c r="F3" s="10"/>
    </row>
    <row r="4" ht="11.25" customHeight="1" spans="1:6">
      <c r="A4" s="11" t="s">
        <v>7</v>
      </c>
      <c r="B4" s="12">
        <f>SUM(B5:B7)</f>
        <v>1384029.22</v>
      </c>
      <c r="C4" s="10"/>
      <c r="D4" s="10"/>
      <c r="E4" s="10"/>
      <c r="F4" s="12">
        <f>SUM(B4:E4)</f>
        <v>1384029.22</v>
      </c>
    </row>
    <row r="5" ht="11.25" customHeight="1" spans="1:6">
      <c r="A5" s="13" t="s">
        <v>8</v>
      </c>
      <c r="B5" s="14">
        <v>551958.5</v>
      </c>
      <c r="C5" s="10"/>
      <c r="D5" s="10"/>
      <c r="E5" s="10"/>
      <c r="F5" s="12">
        <f>SUM(B5:E5)</f>
        <v>551958.5</v>
      </c>
    </row>
    <row r="6" ht="11.25" customHeight="1" spans="1:6">
      <c r="A6" s="13" t="s">
        <v>9</v>
      </c>
      <c r="B6" s="14">
        <v>0</v>
      </c>
      <c r="C6" s="10"/>
      <c r="D6" s="10"/>
      <c r="E6" s="10"/>
      <c r="F6" s="12">
        <f t="shared" ref="F6:F36" si="0">SUM(B6:E6)</f>
        <v>0</v>
      </c>
    </row>
    <row r="7" ht="11.25" customHeight="1" spans="1:6">
      <c r="A7" s="13" t="s">
        <v>10</v>
      </c>
      <c r="B7" s="14">
        <v>832070.72</v>
      </c>
      <c r="C7" s="10"/>
      <c r="D7" s="10"/>
      <c r="E7" s="10"/>
      <c r="F7" s="12">
        <f t="shared" si="0"/>
        <v>832070.72</v>
      </c>
    </row>
    <row r="8" ht="11.25" customHeight="1" spans="1:6">
      <c r="A8" s="15"/>
      <c r="B8" s="10"/>
      <c r="C8" s="10"/>
      <c r="D8" s="10"/>
      <c r="E8" s="10"/>
      <c r="F8" s="12"/>
    </row>
    <row r="9" ht="11.25" customHeight="1" spans="1:6">
      <c r="A9" s="11" t="s">
        <v>11</v>
      </c>
      <c r="B9" s="10"/>
      <c r="C9" s="12">
        <f>SUM(C10:C14)</f>
        <v>1762086.28</v>
      </c>
      <c r="D9" s="12">
        <f>SUM(D10:D14)</f>
        <v>231410.63</v>
      </c>
      <c r="E9" s="10"/>
      <c r="F9" s="12">
        <f t="shared" si="0"/>
        <v>1993496.91</v>
      </c>
    </row>
    <row r="10" ht="11.25" customHeight="1" spans="1:6">
      <c r="A10" s="13" t="s">
        <v>12</v>
      </c>
      <c r="B10" s="10"/>
      <c r="C10" s="14"/>
      <c r="D10" s="14">
        <v>231410.63</v>
      </c>
      <c r="E10" s="10"/>
      <c r="F10" s="12">
        <f t="shared" si="0"/>
        <v>231410.63</v>
      </c>
    </row>
    <row r="11" ht="11.25" customHeight="1" spans="1:6">
      <c r="A11" s="13" t="s">
        <v>13</v>
      </c>
      <c r="B11" s="10"/>
      <c r="C11" s="14">
        <v>2163724.44</v>
      </c>
      <c r="D11" s="14"/>
      <c r="E11" s="10"/>
      <c r="F11" s="12">
        <f t="shared" si="0"/>
        <v>2163724.44</v>
      </c>
    </row>
    <row r="12" ht="11.25" customHeight="1" spans="1:6">
      <c r="A12" s="13" t="s">
        <v>14</v>
      </c>
      <c r="B12" s="10"/>
      <c r="C12" s="14">
        <v>0</v>
      </c>
      <c r="D12" s="10"/>
      <c r="E12" s="10"/>
      <c r="F12" s="12">
        <f t="shared" si="0"/>
        <v>0</v>
      </c>
    </row>
    <row r="13" ht="11.25" customHeight="1" spans="1:6">
      <c r="A13" s="13" t="s">
        <v>15</v>
      </c>
      <c r="B13" s="10"/>
      <c r="C13" s="14">
        <v>0</v>
      </c>
      <c r="D13" s="10"/>
      <c r="E13" s="10"/>
      <c r="F13" s="12">
        <f t="shared" si="0"/>
        <v>0</v>
      </c>
    </row>
    <row r="14" ht="11.25" customHeight="1" spans="1:6">
      <c r="A14" s="13" t="s">
        <v>16</v>
      </c>
      <c r="B14" s="10"/>
      <c r="C14" s="14">
        <v>-401638.16</v>
      </c>
      <c r="D14" s="10"/>
      <c r="E14" s="10"/>
      <c r="F14" s="12">
        <f t="shared" si="0"/>
        <v>-401638.16</v>
      </c>
    </row>
    <row r="15" ht="11.25" customHeight="1" spans="1:6">
      <c r="A15" s="15"/>
      <c r="B15" s="10"/>
      <c r="C15" s="10"/>
      <c r="D15" s="10"/>
      <c r="E15" s="10"/>
      <c r="F15" s="12"/>
    </row>
    <row r="16" ht="21" spans="1:6">
      <c r="A16" s="11" t="s">
        <v>17</v>
      </c>
      <c r="B16" s="10"/>
      <c r="C16" s="12"/>
      <c r="D16" s="10"/>
      <c r="E16" s="12">
        <f>SUM(E17:E18)</f>
        <v>0</v>
      </c>
      <c r="F16" s="12">
        <f t="shared" si="0"/>
        <v>0</v>
      </c>
    </row>
    <row r="17" ht="11.25" customHeight="1" spans="1:6">
      <c r="A17" s="13" t="s">
        <v>18</v>
      </c>
      <c r="B17" s="10"/>
      <c r="C17" s="10"/>
      <c r="D17" s="10"/>
      <c r="E17" s="14">
        <v>0</v>
      </c>
      <c r="F17" s="12">
        <f t="shared" si="0"/>
        <v>0</v>
      </c>
    </row>
    <row r="18" ht="11.25" customHeight="1" spans="1:6">
      <c r="A18" s="13" t="s">
        <v>19</v>
      </c>
      <c r="B18" s="10"/>
      <c r="C18" s="10"/>
      <c r="D18" s="10"/>
      <c r="E18" s="14">
        <v>0</v>
      </c>
      <c r="F18" s="12">
        <f t="shared" si="0"/>
        <v>0</v>
      </c>
    </row>
    <row r="19" ht="11.25" customHeight="1" spans="1:6">
      <c r="A19" s="15"/>
      <c r="B19" s="10"/>
      <c r="C19" s="10"/>
      <c r="D19" s="10"/>
      <c r="E19" s="10"/>
      <c r="F19" s="12"/>
    </row>
    <row r="20" ht="11.25" customHeight="1" spans="1:6">
      <c r="A20" s="11" t="s">
        <v>20</v>
      </c>
      <c r="B20" s="12">
        <f>B4+B9+B16</f>
        <v>1384029.22</v>
      </c>
      <c r="C20" s="12">
        <f>C4+C9+C16</f>
        <v>1762086.28</v>
      </c>
      <c r="D20" s="12">
        <f>D4+D9+D16</f>
        <v>231410.63</v>
      </c>
      <c r="E20" s="12">
        <f>E4+E9+E16</f>
        <v>0</v>
      </c>
      <c r="F20" s="12">
        <f>F4+F9+F16</f>
        <v>3377526.13</v>
      </c>
    </row>
    <row r="21" ht="11.25" customHeight="1" spans="1:6">
      <c r="A21" s="16"/>
      <c r="B21" s="10"/>
      <c r="C21" s="10"/>
      <c r="D21" s="10"/>
      <c r="E21" s="10"/>
      <c r="F21" s="12"/>
    </row>
    <row r="22" ht="21" spans="1:6">
      <c r="A22" s="11" t="s">
        <v>21</v>
      </c>
      <c r="B22" s="12">
        <f>SUM(B23:B25)</f>
        <v>0</v>
      </c>
      <c r="C22" s="10"/>
      <c r="D22" s="10"/>
      <c r="E22" s="10"/>
      <c r="F22" s="12">
        <f t="shared" si="0"/>
        <v>0</v>
      </c>
    </row>
    <row r="23" ht="11.25" customHeight="1" spans="1:6">
      <c r="A23" s="13" t="s">
        <v>8</v>
      </c>
      <c r="B23" s="14">
        <v>0</v>
      </c>
      <c r="C23" s="10"/>
      <c r="D23" s="10"/>
      <c r="E23" s="10"/>
      <c r="F23" s="12">
        <f t="shared" si="0"/>
        <v>0</v>
      </c>
    </row>
    <row r="24" ht="11.25" customHeight="1" spans="1:6">
      <c r="A24" s="13" t="s">
        <v>9</v>
      </c>
      <c r="B24" s="14">
        <v>0</v>
      </c>
      <c r="C24" s="10"/>
      <c r="D24" s="10"/>
      <c r="E24" s="10"/>
      <c r="F24" s="12">
        <f t="shared" si="0"/>
        <v>0</v>
      </c>
    </row>
    <row r="25" ht="11.25" customHeight="1" spans="1:6">
      <c r="A25" s="13" t="s">
        <v>10</v>
      </c>
      <c r="B25" s="14">
        <v>0</v>
      </c>
      <c r="C25" s="10"/>
      <c r="D25" s="10"/>
      <c r="E25" s="10"/>
      <c r="F25" s="12">
        <f t="shared" si="0"/>
        <v>0</v>
      </c>
    </row>
    <row r="26" ht="11.25" customHeight="1" spans="1:6">
      <c r="A26" s="15"/>
      <c r="B26" s="10"/>
      <c r="C26" s="10"/>
      <c r="D26" s="10"/>
      <c r="E26" s="10"/>
      <c r="F26" s="12"/>
    </row>
    <row r="27" ht="21" spans="1:6">
      <c r="A27" s="11" t="s">
        <v>22</v>
      </c>
      <c r="B27" s="10"/>
      <c r="C27" s="12">
        <f>SUM(C28:C32)</f>
        <v>231410.63</v>
      </c>
      <c r="D27" s="12">
        <f>SUM(D28:D32)</f>
        <v>1025827.95</v>
      </c>
      <c r="E27" s="10"/>
      <c r="F27" s="12">
        <f t="shared" si="0"/>
        <v>1257238.58</v>
      </c>
    </row>
    <row r="28" ht="11.25" customHeight="1" spans="1:6">
      <c r="A28" s="13" t="s">
        <v>12</v>
      </c>
      <c r="B28" s="10"/>
      <c r="C28" s="10"/>
      <c r="D28" s="14">
        <v>1257238.58</v>
      </c>
      <c r="E28" s="10"/>
      <c r="F28" s="12">
        <f t="shared" si="0"/>
        <v>1257238.58</v>
      </c>
    </row>
    <row r="29" ht="11.25" customHeight="1" spans="1:6">
      <c r="A29" s="13" t="s">
        <v>13</v>
      </c>
      <c r="B29" s="10"/>
      <c r="C29" s="14">
        <v>231410.63</v>
      </c>
      <c r="D29" s="17">
        <v>-231410.63</v>
      </c>
      <c r="E29" s="10"/>
      <c r="F29" s="12">
        <f t="shared" si="0"/>
        <v>0</v>
      </c>
    </row>
    <row r="30" ht="11.25" customHeight="1" spans="1:6">
      <c r="A30" s="13" t="s">
        <v>14</v>
      </c>
      <c r="B30" s="10"/>
      <c r="C30" s="10"/>
      <c r="D30" s="17">
        <v>0</v>
      </c>
      <c r="E30" s="10"/>
      <c r="F30" s="12">
        <f t="shared" si="0"/>
        <v>0</v>
      </c>
    </row>
    <row r="31" ht="11.25" customHeight="1" spans="1:6">
      <c r="A31" s="13" t="s">
        <v>15</v>
      </c>
      <c r="B31" s="10"/>
      <c r="C31" s="10"/>
      <c r="D31" s="17">
        <v>0</v>
      </c>
      <c r="E31" s="10"/>
      <c r="F31" s="12">
        <f t="shared" si="0"/>
        <v>0</v>
      </c>
    </row>
    <row r="32" ht="11.25" customHeight="1" spans="1:6">
      <c r="A32" s="13" t="s">
        <v>16</v>
      </c>
      <c r="B32" s="10"/>
      <c r="C32" s="10"/>
      <c r="D32" s="17">
        <v>0</v>
      </c>
      <c r="E32" s="10"/>
      <c r="F32" s="12">
        <f t="shared" si="0"/>
        <v>0</v>
      </c>
    </row>
    <row r="33" ht="11.25" customHeight="1" spans="1:6">
      <c r="A33" s="15"/>
      <c r="B33" s="10"/>
      <c r="C33" s="10"/>
      <c r="D33" s="10"/>
      <c r="E33" s="10"/>
      <c r="F33" s="12"/>
    </row>
    <row r="34" ht="21" spans="1:6">
      <c r="A34" s="11" t="s">
        <v>23</v>
      </c>
      <c r="B34" s="10"/>
      <c r="C34" s="18"/>
      <c r="D34" s="10"/>
      <c r="E34" s="18">
        <f>E35+E36</f>
        <v>0</v>
      </c>
      <c r="F34" s="12">
        <f t="shared" si="0"/>
        <v>0</v>
      </c>
    </row>
    <row r="35" ht="11.25" customHeight="1" spans="1:6">
      <c r="A35" s="13" t="s">
        <v>18</v>
      </c>
      <c r="B35" s="10"/>
      <c r="C35" s="14"/>
      <c r="D35" s="10"/>
      <c r="E35" s="14">
        <v>0</v>
      </c>
      <c r="F35" s="12">
        <f t="shared" si="0"/>
        <v>0</v>
      </c>
    </row>
    <row r="36" ht="11.25" customHeight="1" spans="1:6">
      <c r="A36" s="13" t="s">
        <v>19</v>
      </c>
      <c r="B36" s="10"/>
      <c r="C36" s="14">
        <v>0</v>
      </c>
      <c r="D36" s="10"/>
      <c r="E36" s="14">
        <v>0</v>
      </c>
      <c r="F36" s="12">
        <f t="shared" si="0"/>
        <v>0</v>
      </c>
    </row>
    <row r="37" ht="11.25" customHeight="1" spans="1:6">
      <c r="A37" s="15"/>
      <c r="B37" s="10"/>
      <c r="C37" s="10"/>
      <c r="D37" s="10"/>
      <c r="E37" s="10"/>
      <c r="F37" s="12"/>
    </row>
    <row r="38" ht="11.25" customHeight="1" spans="1:6">
      <c r="A38" s="11" t="s">
        <v>24</v>
      </c>
      <c r="B38" s="19">
        <f>B20+B22+B27+B34</f>
        <v>1384029.22</v>
      </c>
      <c r="C38" s="19">
        <f t="shared" ref="C38:F38" si="1">C20+C22+C27+C34</f>
        <v>1993496.91</v>
      </c>
      <c r="D38" s="19">
        <f t="shared" si="1"/>
        <v>1257238.58</v>
      </c>
      <c r="E38" s="19">
        <f t="shared" si="1"/>
        <v>0</v>
      </c>
      <c r="F38" s="19">
        <f t="shared" si="1"/>
        <v>4634764.71</v>
      </c>
    </row>
    <row r="39" spans="1:6">
      <c r="A39" s="20"/>
      <c r="B39" s="21"/>
      <c r="C39" s="21"/>
      <c r="D39" s="21"/>
      <c r="E39" s="21"/>
      <c r="F39" s="21"/>
    </row>
    <row r="40" ht="12.75" spans="1:6">
      <c r="A40" s="22" t="s">
        <v>25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1" scale="72" fitToHeight="0" orientation="portrait"/>
  <headerFooter/>
  <ignoredErrors>
    <ignoredError sqref="B4:F38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D o c u m e n t o "   m a : c o n t e n t T y p e I D = " 0 x 0 1 0 1 0 0 E A 8 7 7 4 8 2 0 7 3 C 4 9 4 D B 6 5 5 1 5 C 3 3 6 9 A A 0 B 4 "   m a : c o n t e n t T y p e V e r s i o n = " 0 "   m a : c o n t e n t T y p e D e s c r i p t i o n = " C r e a r   n u e v o   d o c u m e n t o . "   m a : c o n t e n t T y p e S c o p e = " "   m a : v e r s i o n I D = " d 6 3 0 b 5 c 2 8 7 1 3 0 9 c 5 c 8 6 f 0 b 7 b f 8 5 0 b 8 2 4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3 f 6 e d c 3 2 9 f f 2 3 6 6 2 9 c 5 6 e 3 b 8 7 9 b 3 2 0 d 0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>  
 < x s d : e l e m e n t   n a m e = " p r o p e r t i e s " >  
 < x s d : c o m p l e x T y p e >  
 < x s d : s e q u e n c e >  
 < x s d : e l e m e n t   n a m e = " d o c u m e n t M a n a g e m e n t " >  
 < x s d : c o m p l e x T y p e >  
 < x s d : a l l / >  
 < / x s d : c o m p l e x T y p e >  
 < / x s d : e l e m e n t >  
 < / x s d : s e q u e n c e >  
 < / x s d : c o m p l e x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T i p o   d e   c o n t e n i d o " / >  
 < x s d : e l e m e n t   r e f = " d c : t i t l e "   m i n O c c u r s = " 0 "   m a x O c c u r s = " 1 "   m a : i n d e x = " 4 "   m a : d i s p l a y N a m e = " T � t u l o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Props1.xml><?xml version="1.0" encoding="utf-8"?>
<ds:datastoreItem xmlns:ds="http://schemas.openxmlformats.org/officeDocument/2006/customXml" ds:itemID="{AA253613-DBE0-472C-842F-DD28FC079338}">
  <ds:schemaRefs/>
</ds:datastoreItem>
</file>

<file path=customXml/itemProps2.xml><?xml version="1.0" encoding="utf-8"?>
<ds:datastoreItem xmlns:ds="http://schemas.openxmlformats.org/officeDocument/2006/customXml" ds:itemID="{8EE917B0-7513-4FDF-9A8B-82DC6397995F}">
  <ds:schemaRefs/>
</ds:datastoreItem>
</file>

<file path=customXml/itemProps3.xml><?xml version="1.0" encoding="utf-8"?>
<ds:datastoreItem xmlns:ds="http://schemas.openxmlformats.org/officeDocument/2006/customXml" ds:itemID="{C8B9FA32-31FB-4381-9AC8-D1DE6F0FE7A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VHP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Eli Correa</cp:lastModifiedBy>
  <dcterms:created xsi:type="dcterms:W3CDTF">2012-12-11T20:30:00Z</dcterms:created>
  <cp:lastPrinted>2021-02-11T18:43:00Z</cp:lastPrinted>
  <dcterms:modified xsi:type="dcterms:W3CDTF">2026-04-27T18:07:17Z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  <property fmtid="{D5CDD505-2E9C-101B-9397-08002B2CF9AE}" pid="3" name="ICV">
    <vt:lpwstr>A4F4DBB537154D06B0AE944EF0354A9C_12</vt:lpwstr>
  </property>
  <property fmtid="{D5CDD505-2E9C-101B-9397-08002B2CF9AE}" pid="4" name="KSOProductBuildVer">
    <vt:lpwstr>2058-12.1.0.25862</vt:lpwstr>
  </property>
  <property fmtid="{D5CDD505-2E9C-101B-9397-08002B2CF9AE}" pid="5" name="CalculationRule">
    <vt:i4>0</vt:i4>
  </property>
</Properties>
</file>