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390" yWindow="390" windowWidth="15375" windowHeight="7785" tabRatio="782" activeTab="12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81029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I132" i="1"/>
  <c r="H132" i="1"/>
  <c r="H131" i="1"/>
  <c r="I131" i="1" s="1"/>
  <c r="H130" i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I153" i="1"/>
  <c r="H136" i="1"/>
  <c r="I136" i="1"/>
  <c r="H126" i="1"/>
  <c r="G87" i="1"/>
  <c r="H74" i="1"/>
  <c r="H62" i="1"/>
  <c r="H52" i="1"/>
  <c r="H32" i="1"/>
  <c r="C13" i="1"/>
  <c r="I152" i="1"/>
  <c r="I88" i="1"/>
  <c r="I66" i="1"/>
  <c r="I130" i="1"/>
  <c r="I126" i="1" s="1"/>
  <c r="H140" i="1"/>
  <c r="E87" i="1"/>
  <c r="D87" i="1"/>
  <c r="H148" i="1"/>
  <c r="H22" i="1"/>
  <c r="I54" i="1"/>
  <c r="I52" i="1" s="1"/>
  <c r="H88" i="1"/>
  <c r="I24" i="1"/>
  <c r="I22" i="1" s="1"/>
  <c r="F87" i="1"/>
  <c r="I62" i="1"/>
  <c r="I78" i="1"/>
  <c r="I74" i="1"/>
  <c r="C87" i="1"/>
  <c r="H106" i="1"/>
  <c r="I141" i="1"/>
  <c r="I140" i="1" s="1"/>
  <c r="I106" i="1"/>
  <c r="I96" i="1"/>
  <c r="I116" i="1"/>
  <c r="H116" i="1"/>
  <c r="I149" i="1"/>
  <c r="I148" i="1" s="1"/>
  <c r="H96" i="1"/>
  <c r="H78" i="1"/>
  <c r="H66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E161" i="1"/>
  <c r="F161" i="1"/>
  <c r="D161" i="1"/>
  <c r="C161" i="1"/>
  <c r="H87" i="1"/>
  <c r="I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<sst xmlns="http://schemas.openxmlformats.org/spreadsheetml/2006/main" count="322" uniqueCount="170">
  <si>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</si>
  <si>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</si>
  <si>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</si>
  <si>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</si>
  <si>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</si>
  <si>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</si>
  <si>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</si>
  <si>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</si>
  <si>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</si>
  <si>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</si>
  <si>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</si>
  <si>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</si>
  <si>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</si>
  <si>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</si>
  <si>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</si>
  <si>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</si>
  <si>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</si>
  <si>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</si>
  <si>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</si>
  <si>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</si>
  <si>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</si>
  <si>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</si>
  <si>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</si>
  <si>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</si>
  <si>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</si>
  <si>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</si>
  <si>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</si>
  <si>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</si>
  <si>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</si>
  <si>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</si>
  <si>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</si>
  <si>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</si>
  <si>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</si>
  <si>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</si>
  <si>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</si>
  <si>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</si>
  <si>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</si>
  <si>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</si>
  <si>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</si>
  <si>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</si>
  <si>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</si>
  <si>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</si>
  <si>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</si>
  <si>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</si>
  <si>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</si>
  <si>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</si>
  <si>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</si>
  <si>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</si>
  <si>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</si>
  <si>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</si>
  <si>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</si>
  <si>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</si>
  <si>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</si>
  <si>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</si>
  <si>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</si>
  <si>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</si>
  <si>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</si>
  <si>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</si>
  <si>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</si>
  <si>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</si>
  <si>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</si>
  <si>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</si>
  <si>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</si>
  <si>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</si>
  <si>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</si>
  <si>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</si>
  <si>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</si>
  <si>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</si>
  <si>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</si>
  <si>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</si>
  <si>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</si>
  <si>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</si>
  <si>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</si>
  <si>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</si>
  <si>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</si>
  <si>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</si>
  <si>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</si>
  <si>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</si>
  <si>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</si>
  <si>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</si>
  <si>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</si>
  <si>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</si>
  <si>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</si>
  <si>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</si>
  <si>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</si>
  <si>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</si>
  <si>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</si>
  <si>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</si>
  <si>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</si>
  <si>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</si>
  <si>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</si>
  <si>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</si>
  <si>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</si>
  <si>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</si>
  <si>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</si>
  <si>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</si>
  <si>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</si>
  <si>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</si>
  <si>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</si>
  <si>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</si>
  <si>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</si>
  <si>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</si>
  <si>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</si>
  <si>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</si>
  <si>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</si>
  <si>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</si>
  <si>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</si>
  <si>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</si>
  <si>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</si>
  <si>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</si>
  <si>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</si>
  <si>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</si>
  <si>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</si>
  <si>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</si>
  <si>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</si>
  <si>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</si>
  <si>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</si>
  <si>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</si>
  <si>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</si>
  <si>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</si>
  <si>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</si>
  <si>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</si>
  <si>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</si>
  <si>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</si>
  <si>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</si>
  <si>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</si>
  <si>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</si>
  <si>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</si>
  <si>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</si>
  <si>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</si>
  <si>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</si>
  <si>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</si>
  <si>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</si>
  <si>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</si>
  <si>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</si>
  <si>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</si>
  <si>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</si>
  <si>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</si>
  <si>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</si>
  <si>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</si>
  <si>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</si>
  <si>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</si>
  <si>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</si>
  <si>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</si>
  <si>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</si>
  <si>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</si>
  <si>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</si>
  <si>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</si>
  <si>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</si>
  <si>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</si>
  <si>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</si>
  <si>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</si>
  <si>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</si>
  <si>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</si>
  <si>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</si>
  <si>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</si>
  <si>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</si>
  <si>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</si>
  <si>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</si>
  <si>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</si>
  <si>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</si>
  <si>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</si>
  <si>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</si>
  <si>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</si>
  <si>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</si>
  <si>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</si>
  <si>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</si>
  <si>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</si>
  <si>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JUNTA MUNICIPAL DE AGUA POTABLE DE CORONEO, GTO.</t>
  </si>
  <si>
    <t xml:space="preserve"> 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</si>
</sst>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4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JUNTA MUNICIPAL DE AGUA POTABLE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JUNTA MUNICIPAL DE AGUA POTABLE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tabSelected="1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JUNTA MUNICIPAL DE AGUA POTABLE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4" zoomScaleNormal="100" workbookViewId="0">
      <selection activeCell="H12" sqref="H12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JUNTA MUNICIPAL DE AGUA POTABLE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9" x14ac:dyDescent="0.2">
      <c r="B5" s="44" t="s">
        <v>31</v>
      </c>
    </row>
    <row r="6" spans="1:9" x14ac:dyDescent="0.2">
      <c r="B6" s="94" t="str">
        <f>B1</f>
        <v>JUNTA MUNICIPAL DE AGUA POTABLE DE CORONEO,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31 DE DICIEMBRE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3614158.27</v>
      </c>
      <c r="D13" s="3">
        <f t="shared" ref="D13:I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3614158.27</v>
      </c>
    </row>
    <row r="14" spans="1:9" x14ac:dyDescent="0.2">
      <c r="B14" s="17" t="s">
        <v>45</v>
      </c>
      <c r="C14" s="3">
        <f>SUM(C15:C21)</f>
        <v>1369295.05</v>
      </c>
      <c r="D14" s="3">
        <f t="shared" ref="D14:I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1369295.05</v>
      </c>
    </row>
    <row r="15" spans="1:9" x14ac:dyDescent="0.2">
      <c r="B15" s="16" t="s">
        <v>46</v>
      </c>
      <c r="C15" s="4">
        <v>1175160.48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1175160.48</v>
      </c>
    </row>
    <row r="16" spans="1:9" x14ac:dyDescent="0.2">
      <c r="B16" s="16" t="s">
        <v>47</v>
      </c>
      <c r="C16" s="4">
        <v>5000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5000</v>
      </c>
    </row>
    <row r="17" spans="2:9" x14ac:dyDescent="0.2">
      <c r="B17" s="16" t="s">
        <v>48</v>
      </c>
      <c r="C17" s="4">
        <v>162434.56999999998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162434.56999999998</v>
      </c>
    </row>
    <row r="18" spans="2:9" x14ac:dyDescent="0.2">
      <c r="B18" s="16" t="s">
        <v>49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26700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26700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500961.15</v>
      </c>
      <c r="D22" s="3">
        <f t="shared" ref="D22:I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500961.15</v>
      </c>
    </row>
    <row r="23" spans="2:9" x14ac:dyDescent="0.2">
      <c r="B23" s="16" t="s">
        <v>54</v>
      </c>
      <c r="C23" s="4">
        <v>57000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57000</v>
      </c>
    </row>
    <row r="24" spans="2:9" x14ac:dyDescent="0.2">
      <c r="B24" s="16" t="s">
        <v>55</v>
      </c>
      <c r="C24" s="4">
        <v>24500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24500</v>
      </c>
    </row>
    <row r="25" spans="2:9" x14ac:dyDescent="0.2">
      <c r="B25" s="16" t="s">
        <v>56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57</v>
      </c>
      <c r="C26" s="4">
        <v>222000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222000</v>
      </c>
    </row>
    <row r="27" spans="2:9" x14ac:dyDescent="0.2">
      <c r="B27" s="16" t="s">
        <v>58</v>
      </c>
      <c r="C27" s="4">
        <v>40000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40000</v>
      </c>
    </row>
    <row r="28" spans="2:9" x14ac:dyDescent="0.2">
      <c r="B28" s="16" t="s">
        <v>59</v>
      </c>
      <c r="C28" s="4">
        <v>64000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64000</v>
      </c>
    </row>
    <row r="29" spans="2:9" x14ac:dyDescent="0.2">
      <c r="B29" s="16" t="s">
        <v>60</v>
      </c>
      <c r="C29" s="4">
        <v>20000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20000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73461.149999999994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73461.149999999994</v>
      </c>
    </row>
    <row r="32" spans="2:9" x14ac:dyDescent="0.2">
      <c r="B32" s="17" t="s">
        <v>63</v>
      </c>
      <c r="C32" s="3">
        <f>SUM(C33:C41)</f>
        <v>1436461.23</v>
      </c>
      <c r="D32" s="3">
        <f t="shared" ref="D32:I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1436461.23</v>
      </c>
    </row>
    <row r="33" spans="2:9" x14ac:dyDescent="0.2">
      <c r="B33" s="16" t="s">
        <v>64</v>
      </c>
      <c r="C33" s="4">
        <v>710068.09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710068.09</v>
      </c>
    </row>
    <row r="34" spans="2:9" x14ac:dyDescent="0.2">
      <c r="B34" s="16" t="s">
        <v>65</v>
      </c>
      <c r="C34" s="4">
        <v>10000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10000</v>
      </c>
    </row>
    <row r="35" spans="2:9" x14ac:dyDescent="0.2">
      <c r="B35" s="16" t="s">
        <v>66</v>
      </c>
      <c r="C35" s="4">
        <v>142500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142500</v>
      </c>
    </row>
    <row r="36" spans="2:9" x14ac:dyDescent="0.2">
      <c r="B36" s="16" t="s">
        <v>67</v>
      </c>
      <c r="C36" s="4">
        <v>24500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24500</v>
      </c>
    </row>
    <row r="37" spans="2:9" x14ac:dyDescent="0.2">
      <c r="B37" s="16" t="s">
        <v>68</v>
      </c>
      <c r="C37" s="4">
        <v>247500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247500</v>
      </c>
    </row>
    <row r="38" spans="2:9" x14ac:dyDescent="0.2">
      <c r="B38" s="16" t="s">
        <v>69</v>
      </c>
      <c r="C38" s="4">
        <v>17867.330000000002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17867.330000000002</v>
      </c>
    </row>
    <row r="39" spans="2:9" x14ac:dyDescent="0.2">
      <c r="B39" s="16" t="s">
        <v>70</v>
      </c>
      <c r="C39" s="4">
        <v>12000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12000</v>
      </c>
    </row>
    <row r="40" spans="2:9" x14ac:dyDescent="0.2">
      <c r="B40" s="16" t="s">
        <v>71</v>
      </c>
      <c r="C40" s="4">
        <v>43000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43000</v>
      </c>
    </row>
    <row r="41" spans="2:9" x14ac:dyDescent="0.2">
      <c r="B41" s="16" t="s">
        <v>72</v>
      </c>
      <c r="C41" s="4">
        <v>229025.81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229025.81</v>
      </c>
    </row>
    <row r="42" spans="2:9" x14ac:dyDescent="0.2">
      <c r="B42" s="17" t="s">
        <v>73</v>
      </c>
      <c r="C42" s="3">
        <f>SUM(C43:C51)</f>
        <v>0</v>
      </c>
      <c r="D42" s="3">
        <f t="shared" ref="D42:I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0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0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51800</v>
      </c>
      <c r="D52" s="3">
        <f t="shared" ref="D52:I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51800</v>
      </c>
    </row>
    <row r="53" spans="2:9" x14ac:dyDescent="0.2">
      <c r="B53" s="16" t="s">
        <v>84</v>
      </c>
      <c r="C53" s="4">
        <v>22000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22000</v>
      </c>
    </row>
    <row r="54" spans="2:9" x14ac:dyDescent="0.2">
      <c r="B54" s="16" t="s">
        <v>85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6800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6800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23000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23000</v>
      </c>
    </row>
    <row r="62" spans="2:9" x14ac:dyDescent="0.2">
      <c r="B62" s="17" t="s">
        <v>93</v>
      </c>
      <c r="C62" s="3">
        <f>SUM(C63:C65)</f>
        <v>0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94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255640.84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255640.84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255640.84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255640.84</v>
      </c>
    </row>
    <row r="78" spans="2:9" x14ac:dyDescent="0.2">
      <c r="B78" s="17" t="s">
        <v>109</v>
      </c>
      <c r="C78" s="3">
        <f>SUM(C79:C85)</f>
        <v>0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3614158.27</v>
      </c>
      <c r="D161" s="6">
        <f t="shared" ref="D161:I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3614158.27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ignoredErrors>
    <ignoredError sqref="C13:I21 C87:I95 C141:I147 C22:G80 I54:I61 I80 I81:I86 H81:H85 C96:G120 C126:G140 H121:I125 C155:I159 C148:G154" unlockedFormula="1"/>
    <ignoredError sqref="H22:H80 I22:I53 I62:I79 H96:I120 H126:I140 H148:I154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F42" sqref="F42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JUNTA MUNICIPAL DE AGUA POTABLE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JUNTA MUNICIPAL DE AGUA POTABLE DE CORONEO,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3792757.3000000003</v>
      </c>
      <c r="E11" s="71">
        <f t="shared" ref="E11:F11" si="0">SUM(E12:E20)</f>
        <v>3792757.3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1301322.3699999999</v>
      </c>
      <c r="E12" s="75">
        <v>1301322.3699999999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492736.52</v>
      </c>
      <c r="E13" s="75">
        <v>492736.52000000008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1998698.4100000004</v>
      </c>
      <c r="E14" s="75">
        <v>1998698.4100000001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3792757.3000000003</v>
      </c>
      <c r="E31" s="67">
        <f t="shared" ref="E31:F31" si="3">E11+E21</f>
        <v>3792757.3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E21" formulaRange="1"/>
    <ignoredError sqref="F21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JUNTA MUNICIPAL DE AGUA POTABLE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VICKY</cp:lastModifiedBy>
  <cp:revision/>
  <dcterms:created xsi:type="dcterms:W3CDTF">2024-03-15T21:50:03Z</dcterms:created>
  <dcterms:modified xsi:type="dcterms:W3CDTF">2026-01-05T21:28:54Z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