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390" yWindow="390" windowWidth="15375" windowHeight="7785" tabRatio="782" activeTab="12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8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I18" i="1"/>
  <c r="H21" i="1"/>
  <c r="I21" i="1" s="1"/>
  <c r="H20" i="1"/>
  <c r="I20" i="1" s="1"/>
  <c r="H19" i="1"/>
  <c r="I19" i="1" s="1"/>
  <c r="H18" i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36" i="1"/>
  <c r="H126" i="1"/>
  <c r="G87" i="1"/>
  <c r="H62" i="1"/>
  <c r="H52" i="1"/>
  <c r="C13" i="1"/>
  <c r="I62" i="1"/>
  <c r="I54" i="1"/>
  <c r="I52" i="1" s="1"/>
  <c r="I74" i="1"/>
  <c r="E87" i="1"/>
  <c r="H148" i="1"/>
  <c r="I130" i="1"/>
  <c r="I126" i="1" s="1"/>
  <c r="I137" i="1"/>
  <c r="I136" i="1" s="1"/>
  <c r="I154" i="1"/>
  <c r="I152" i="1" s="1"/>
  <c r="D87" i="1"/>
  <c r="H22" i="1"/>
  <c r="I24" i="1"/>
  <c r="I22" i="1" s="1"/>
  <c r="F87" i="1"/>
  <c r="I66" i="1"/>
  <c r="H140" i="1"/>
  <c r="C87" i="1"/>
  <c r="H106" i="1"/>
  <c r="I141" i="1"/>
  <c r="I140" i="1" s="1"/>
  <c r="H88" i="1"/>
  <c r="I92" i="1"/>
  <c r="I88" i="1" s="1"/>
  <c r="H32" i="1"/>
  <c r="H74" i="1"/>
  <c r="I78" i="1"/>
  <c r="I106" i="1"/>
  <c r="I96" i="1"/>
  <c r="I116" i="1"/>
  <c r="H116" i="1"/>
  <c r="I149" i="1"/>
  <c r="I148" i="1" s="1"/>
  <c r="H96" i="1"/>
  <c r="H78" i="1"/>
  <c r="H66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F161" i="1"/>
  <c r="H87" i="1"/>
  <c r="D161" i="1"/>
  <c r="C161" i="1"/>
  <c r="E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<sst xmlns="http://schemas.openxmlformats.org/spreadsheetml/2006/main" count="322" uniqueCount="170">
  <si>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</si>
  <si>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</si>
  <si>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</si>
  <si>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</si>
  <si>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</si>
  <si>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</si>
  <si>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</si>
  <si>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</si>
  <si>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</si>
  <si>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</si>
  <si>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</si>
  <si>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</si>
  <si>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</si>
  <si>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</si>
  <si>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</si>
  <si>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</si>
  <si>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</si>
  <si>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</si>
  <si>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</si>
  <si>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</si>
  <si>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</si>
  <si>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</si>
  <si>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</si>
  <si>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</si>
  <si>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</si>
  <si>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</si>
  <si>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</si>
  <si>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</si>
  <si>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</si>
  <si>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</si>
  <si>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</si>
  <si>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</si>
  <si>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</si>
  <si>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</si>
  <si>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</si>
  <si>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</si>
  <si>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</si>
  <si>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</si>
  <si>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</si>
  <si>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</si>
  <si>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</si>
  <si>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</si>
  <si>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</si>
  <si>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</si>
  <si>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</si>
  <si>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</si>
  <si>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</si>
  <si>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</si>
  <si>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</si>
  <si>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</si>
  <si>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</si>
  <si>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</si>
  <si>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</si>
  <si>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</si>
  <si>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</si>
  <si>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</si>
  <si>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</si>
  <si>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</si>
  <si>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</si>
  <si>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</si>
  <si>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</si>
  <si>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</si>
  <si>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</si>
  <si>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</si>
  <si>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</si>
  <si>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</si>
  <si>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</si>
  <si>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</si>
  <si>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</si>
  <si>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</si>
  <si>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</si>
  <si>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</si>
  <si>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</si>
  <si>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</si>
  <si>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</si>
  <si>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</si>
  <si>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</si>
  <si>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</si>
  <si>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</si>
  <si>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</si>
  <si>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</si>
  <si>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</si>
  <si>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</si>
  <si>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</si>
  <si>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</si>
  <si>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</si>
  <si>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</si>
  <si>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</si>
  <si>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</si>
  <si>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</si>
  <si>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</si>
  <si>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</si>
  <si>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</si>
  <si>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</si>
  <si>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</si>
  <si>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</si>
  <si>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</si>
  <si>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</si>
  <si>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</si>
  <si>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</si>
  <si>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</si>
  <si>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</si>
  <si>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</si>
  <si>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</si>
  <si>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</si>
  <si>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</si>
  <si>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</si>
  <si>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</si>
  <si>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</si>
  <si>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</si>
  <si>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</si>
  <si>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</si>
  <si>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</si>
  <si>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</si>
  <si>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</si>
  <si>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</si>
  <si>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</si>
  <si>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</si>
  <si>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</si>
  <si>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</si>
  <si>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</si>
  <si>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</si>
  <si>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</si>
  <si>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</si>
  <si>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</si>
  <si>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</si>
  <si>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</si>
  <si>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</si>
  <si>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</si>
  <si>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</si>
  <si>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</si>
  <si>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</si>
  <si>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</si>
  <si>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</si>
  <si>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</si>
  <si>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</si>
  <si>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</si>
  <si>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</si>
  <si>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</si>
  <si>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</si>
  <si>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</si>
  <si>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</si>
  <si>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</si>
  <si>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</si>
  <si>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</si>
  <si>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</si>
  <si>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</si>
  <si>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</si>
  <si>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</si>
  <si>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</si>
  <si>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</si>
  <si>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</si>
  <si>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</si>
  <si>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</si>
  <si>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</si>
  <si>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</si>
  <si>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</si>
  <si>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</si>
  <si>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</si>
  <si>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</si>
  <si>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</si>
  <si>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</si>
  <si>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</si>
  <si>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</si>
  <si>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</si>
  <si>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</si>
  <si>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</si>
  <si>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</si>
  <si>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JUNTA MUNICIPAL DE AGUA POTABLE DE CORONEO, GTO.</t>
  </si>
  <si>
    <t xml:space="preserve"> 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</si>
</sst>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u/>
      <sz val="8"/>
      <color theme="10"/>
      <name val="Tahoma"/>
      <family val="2"/>
    </font>
    <font>
      <b/>
      <sz val="8"/>
      <color theme="5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2" fillId="0" borderId="0"/>
    <xf numFmtId="0" fontId="13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4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2" fillId="0" borderId="0" xfId="3" applyFont="1"/>
    <xf numFmtId="0" fontId="16" fillId="0" borderId="0" xfId="3" applyFont="1"/>
    <xf numFmtId="0" fontId="17" fillId="0" borderId="0" xfId="1" applyFont="1"/>
    <xf numFmtId="0" fontId="10" fillId="3" borderId="0" xfId="2" applyFont="1" applyFill="1" applyAlignment="1">
      <alignment horizontal="center" vertical="center"/>
    </xf>
    <xf numFmtId="0" fontId="19" fillId="0" borderId="0" xfId="0" applyFont="1"/>
    <xf numFmtId="0" fontId="20" fillId="3" borderId="0" xfId="2" applyFont="1" applyFill="1" applyAlignment="1">
      <alignment horizontal="center" vertical="center"/>
    </xf>
    <xf numFmtId="10" fontId="20" fillId="3" borderId="0" xfId="2" applyNumberFormat="1" applyFont="1" applyFill="1" applyAlignment="1">
      <alignment horizontal="right" vertical="center"/>
    </xf>
    <xf numFmtId="0" fontId="21" fillId="3" borderId="0" xfId="2" applyFont="1" applyFill="1" applyAlignment="1">
      <alignment horizontal="left" vertical="center"/>
    </xf>
    <xf numFmtId="0" fontId="22" fillId="0" borderId="0" xfId="0" applyFont="1"/>
    <xf numFmtId="0" fontId="20" fillId="2" borderId="24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33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indent="1"/>
    </xf>
    <xf numFmtId="4" fontId="19" fillId="0" borderId="2" xfId="0" applyNumberFormat="1" applyFont="1" applyBorder="1" applyAlignment="1">
      <alignment vertical="center" wrapText="1"/>
    </xf>
    <xf numFmtId="4" fontId="24" fillId="0" borderId="36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4" fontId="20" fillId="0" borderId="36" xfId="0" applyNumberFormat="1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 indent="1"/>
    </xf>
    <xf numFmtId="4" fontId="19" fillId="0" borderId="3" xfId="0" applyNumberFormat="1" applyFont="1" applyBorder="1" applyAlignment="1">
      <alignment vertical="center" wrapText="1"/>
    </xf>
    <xf numFmtId="0" fontId="24" fillId="0" borderId="30" xfId="0" applyFont="1" applyBorder="1" applyAlignment="1">
      <alignment vertical="center"/>
    </xf>
    <xf numFmtId="0" fontId="20" fillId="0" borderId="31" xfId="0" applyFont="1" applyBorder="1" applyAlignment="1">
      <alignment horizontal="right" vertical="center" wrapText="1"/>
    </xf>
    <xf numFmtId="4" fontId="20" fillId="0" borderId="31" xfId="0" applyNumberFormat="1" applyFont="1" applyBorder="1" applyAlignment="1">
      <alignment horizontal="right" vertical="center" wrapText="1"/>
    </xf>
    <xf numFmtId="4" fontId="20" fillId="0" borderId="32" xfId="0" applyNumberFormat="1" applyFont="1" applyBorder="1" applyAlignment="1">
      <alignment horizontal="right" vertical="center" wrapText="1"/>
    </xf>
    <xf numFmtId="0" fontId="25" fillId="0" borderId="0" xfId="1" applyFont="1"/>
    <xf numFmtId="0" fontId="26" fillId="0" borderId="0" xfId="3" applyFont="1"/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" fontId="22" fillId="0" borderId="2" xfId="0" applyNumberFormat="1" applyFont="1" applyBorder="1" applyAlignment="1" applyProtection="1">
      <alignment horizontal="right" vertical="top"/>
      <protection locked="0"/>
    </xf>
    <xf numFmtId="0" fontId="19" fillId="0" borderId="2" xfId="0" applyFont="1" applyBorder="1" applyAlignment="1">
      <alignment horizontal="left" vertical="center" indent="2"/>
    </xf>
    <xf numFmtId="0" fontId="19" fillId="0" borderId="2" xfId="0" applyFont="1" applyBorder="1" applyAlignment="1">
      <alignment horizontal="left" vertical="center" indent="4"/>
    </xf>
    <xf numFmtId="4" fontId="19" fillId="0" borderId="2" xfId="0" applyNumberFormat="1" applyFont="1" applyBorder="1" applyAlignment="1" applyProtection="1">
      <alignment horizontal="right" vertical="top"/>
      <protection locked="0"/>
    </xf>
    <xf numFmtId="0" fontId="19" fillId="0" borderId="2" xfId="0" applyFont="1" applyBorder="1" applyAlignment="1">
      <alignment horizontal="left" vertical="center" indent="3"/>
    </xf>
    <xf numFmtId="0" fontId="22" fillId="0" borderId="2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indent="4"/>
    </xf>
    <xf numFmtId="0" fontId="19" fillId="0" borderId="2" xfId="0" applyFont="1" applyBorder="1" applyAlignment="1">
      <alignment horizontal="left" indent="3"/>
    </xf>
    <xf numFmtId="4" fontId="19" fillId="0" borderId="8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indent="1"/>
    </xf>
    <xf numFmtId="4" fontId="22" fillId="0" borderId="8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3" fontId="19" fillId="0" borderId="3" xfId="0" applyNumberFormat="1" applyFont="1" applyBorder="1"/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168</v>
      </c>
      <c r="B1" s="3"/>
      <c r="C1" s="4" t="s">
        <v>0</v>
      </c>
      <c r="D1" s="5">
        <v>2025</v>
      </c>
    </row>
    <row r="2" spans="1:4" x14ac:dyDescent="0.2">
      <c r="A2" s="6" t="s">
        <v>1</v>
      </c>
      <c r="B2" s="7"/>
      <c r="C2" s="8" t="s">
        <v>2</v>
      </c>
      <c r="D2" s="9" t="s">
        <v>3</v>
      </c>
    </row>
    <row r="3" spans="1:4" x14ac:dyDescent="0.2">
      <c r="A3" s="6" t="s">
        <v>169</v>
      </c>
      <c r="B3" s="7"/>
      <c r="C3" s="8" t="s">
        <v>4</v>
      </c>
      <c r="D3" s="10">
        <v>3</v>
      </c>
    </row>
    <row r="4" spans="1:4" x14ac:dyDescent="0.2">
      <c r="A4" s="11" t="s">
        <v>5</v>
      </c>
      <c r="B4" s="12"/>
      <c r="C4" s="12"/>
      <c r="D4" s="13"/>
    </row>
    <row r="5" spans="1:4" x14ac:dyDescent="0.2">
      <c r="A5" s="14" t="s">
        <v>6</v>
      </c>
      <c r="B5" s="15" t="s">
        <v>7</v>
      </c>
    </row>
    <row r="6" spans="1:4" x14ac:dyDescent="0.2">
      <c r="A6" s="16"/>
      <c r="B6" s="17"/>
    </row>
    <row r="7" spans="1:4" x14ac:dyDescent="0.2">
      <c r="A7" s="18"/>
      <c r="B7" s="23" t="s">
        <v>8</v>
      </c>
    </row>
    <row r="8" spans="1:4" x14ac:dyDescent="0.2">
      <c r="A8" s="18"/>
      <c r="B8" s="19"/>
    </row>
    <row r="9" spans="1:4" x14ac:dyDescent="0.2">
      <c r="A9" s="28" t="s">
        <v>9</v>
      </c>
      <c r="B9" s="20" t="s">
        <v>10</v>
      </c>
    </row>
    <row r="10" spans="1:4" x14ac:dyDescent="0.2">
      <c r="A10" s="28" t="s">
        <v>11</v>
      </c>
      <c r="B10" s="20" t="s">
        <v>12</v>
      </c>
    </row>
    <row r="11" spans="1:4" x14ac:dyDescent="0.2">
      <c r="A11" s="28" t="s">
        <v>13</v>
      </c>
      <c r="B11" s="20" t="s">
        <v>14</v>
      </c>
    </row>
    <row r="12" spans="1:4" x14ac:dyDescent="0.2">
      <c r="A12" s="28" t="s">
        <v>15</v>
      </c>
      <c r="B12" s="20" t="s">
        <v>16</v>
      </c>
    </row>
    <row r="13" spans="1:4" x14ac:dyDescent="0.2">
      <c r="A13" s="28" t="s">
        <v>17</v>
      </c>
      <c r="B13" s="20" t="s">
        <v>18</v>
      </c>
    </row>
    <row r="14" spans="1:4" x14ac:dyDescent="0.2">
      <c r="A14" s="28" t="s">
        <v>19</v>
      </c>
      <c r="B14" s="20" t="s">
        <v>20</v>
      </c>
    </row>
    <row r="15" spans="1:4" ht="12" thickBot="1" x14ac:dyDescent="0.25">
      <c r="A15" s="21"/>
      <c r="B15" s="22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1" t="str">
        <f>'Notas de Disciplina Financiera'!A1</f>
        <v>JUNTA MUNICIPAL DE AGUA POTABLE DE CORONEO, GTO.</v>
      </c>
      <c r="C1" s="51"/>
      <c r="D1" s="51"/>
      <c r="E1" s="24" t="s">
        <v>0</v>
      </c>
      <c r="F1" s="25">
        <f>'Notas de Disciplina Financiera'!D1</f>
        <v>2025</v>
      </c>
    </row>
    <row r="2" spans="1:6" x14ac:dyDescent="0.2">
      <c r="B2" s="51" t="s">
        <v>1</v>
      </c>
      <c r="C2" s="51"/>
      <c r="D2" s="51"/>
      <c r="E2" s="24" t="s">
        <v>2</v>
      </c>
      <c r="F2" s="25" t="str">
        <f>'Notas de Disciplina Financiera'!D2</f>
        <v>Trimestral</v>
      </c>
    </row>
    <row r="3" spans="1:6" x14ac:dyDescent="0.2">
      <c r="B3" s="51" t="str">
        <f>'Notas de Disciplina Financiera'!A3</f>
        <v xml:space="preserve"> DEL 01 DE ENERO DEL 2025 AL 30 DE SEPTIEMBRE DEL 2025</v>
      </c>
      <c r="C3" s="51"/>
      <c r="D3" s="51"/>
      <c r="E3" s="24" t="s">
        <v>4</v>
      </c>
      <c r="F3" s="25">
        <f>'Notas de Disciplina Financiera'!D3</f>
        <v>3</v>
      </c>
    </row>
    <row r="5" spans="1:6" x14ac:dyDescent="0.2">
      <c r="B5" s="27"/>
      <c r="C5" s="27" t="s">
        <v>18</v>
      </c>
    </row>
    <row r="7" spans="1:6" x14ac:dyDescent="0.2">
      <c r="B7" s="1" t="s">
        <v>150</v>
      </c>
    </row>
    <row r="8" spans="1:6" x14ac:dyDescent="0.2">
      <c r="B8" s="29" t="s">
        <v>159</v>
      </c>
    </row>
    <row r="9" spans="1:6" x14ac:dyDescent="0.2">
      <c r="A9" s="26"/>
      <c r="B9" s="30" t="s">
        <v>160</v>
      </c>
    </row>
    <row r="10" spans="1:6" x14ac:dyDescent="0.2">
      <c r="B10" s="30" t="s">
        <v>161</v>
      </c>
    </row>
    <row r="13" spans="1:6" x14ac:dyDescent="0.2">
      <c r="C13" s="50" t="s">
        <v>162</v>
      </c>
    </row>
    <row r="14" spans="1:6" x14ac:dyDescent="0.2">
      <c r="C14" s="49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17</v>
      </c>
      <c r="B4" s="40" t="s">
        <v>18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159</v>
      </c>
    </row>
    <row r="7" spans="1:2" ht="15" customHeight="1" x14ac:dyDescent="0.2">
      <c r="A7" s="36"/>
      <c r="B7" s="47" t="s">
        <v>160</v>
      </c>
    </row>
    <row r="8" spans="1:2" ht="15" customHeight="1" x14ac:dyDescent="0.2">
      <c r="A8" s="36"/>
      <c r="B8" s="47" t="s">
        <v>161</v>
      </c>
    </row>
    <row r="9" spans="1:2" ht="15" customHeight="1" x14ac:dyDescent="0.2">
      <c r="A9" s="36"/>
    </row>
    <row r="10" spans="1:2" ht="15" customHeight="1" x14ac:dyDescent="0.2">
      <c r="A10" s="36"/>
      <c r="B10" s="44" t="s">
        <v>164</v>
      </c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  <c r="B22" s="49" t="s">
        <v>163</v>
      </c>
    </row>
    <row r="23" spans="1:2" x14ac:dyDescent="0.2">
      <c r="A23" s="36"/>
      <c r="B23" s="48" t="s">
        <v>29</v>
      </c>
    </row>
    <row r="24" spans="1:2" x14ac:dyDescent="0.2">
      <c r="A24" s="36"/>
      <c r="B24" s="48"/>
    </row>
    <row r="25" spans="1:2" x14ac:dyDescent="0.2">
      <c r="A25" s="36"/>
      <c r="B25" s="48" t="s">
        <v>165</v>
      </c>
    </row>
    <row r="26" spans="1:2" x14ac:dyDescent="0.2">
      <c r="A26" s="36"/>
    </row>
    <row r="27" spans="1:2" x14ac:dyDescent="0.2">
      <c r="A27" s="3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1" t="str">
        <f>'Notas de Disciplina Financiera'!A1</f>
        <v>JUNTA MUNICIPAL DE AGUA POTABLE DE CORONEO, GTO.</v>
      </c>
      <c r="C1" s="51"/>
      <c r="D1" s="51"/>
      <c r="E1" s="24" t="s">
        <v>0</v>
      </c>
      <c r="F1" s="25">
        <f>'Notas de Disciplina Financiera'!D1</f>
        <v>2025</v>
      </c>
    </row>
    <row r="2" spans="1:6" x14ac:dyDescent="0.2">
      <c r="B2" s="51" t="s">
        <v>1</v>
      </c>
      <c r="C2" s="51"/>
      <c r="D2" s="51"/>
      <c r="E2" s="24" t="s">
        <v>2</v>
      </c>
      <c r="F2" s="25" t="str">
        <f>'Notas de Disciplina Financiera'!D2</f>
        <v>Trimestral</v>
      </c>
    </row>
    <row r="3" spans="1:6" x14ac:dyDescent="0.2">
      <c r="B3" s="51" t="str">
        <f>'Notas de Disciplina Financiera'!A3</f>
        <v xml:space="preserve"> DEL 01 DE ENERO DEL 2025 AL 30 DE SEPTIEMBRE DEL 2025</v>
      </c>
      <c r="C3" s="51"/>
      <c r="D3" s="51"/>
      <c r="E3" s="24" t="s">
        <v>4</v>
      </c>
      <c r="F3" s="25">
        <f>'Notas de Disciplina Financiera'!D3</f>
        <v>3</v>
      </c>
    </row>
    <row r="5" spans="1:6" x14ac:dyDescent="0.2">
      <c r="B5" s="27"/>
      <c r="C5" s="27" t="s">
        <v>20</v>
      </c>
    </row>
    <row r="7" spans="1:6" x14ac:dyDescent="0.2">
      <c r="B7" s="1" t="s">
        <v>150</v>
      </c>
    </row>
    <row r="8" spans="1:6" x14ac:dyDescent="0.2">
      <c r="B8" s="29" t="s">
        <v>166</v>
      </c>
    </row>
    <row r="9" spans="1:6" x14ac:dyDescent="0.2">
      <c r="A9" s="26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tabSelected="1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19</v>
      </c>
      <c r="B4" s="40" t="s">
        <v>20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166</v>
      </c>
    </row>
    <row r="7" spans="1:2" ht="15" customHeight="1" x14ac:dyDescent="0.2">
      <c r="A7" s="36"/>
    </row>
    <row r="8" spans="1:2" ht="15" customHeight="1" x14ac:dyDescent="0.2">
      <c r="A8" s="36"/>
      <c r="B8" s="44" t="s">
        <v>167</v>
      </c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</row>
    <row r="28" spans="1:2" x14ac:dyDescent="0.2">
      <c r="B28" s="49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1" t="str">
        <f>'Notas de Disciplina Financiera'!A1</f>
        <v>JUNTA MUNICIPAL DE AGUA POTABLE DE CORONEO, GTO.</v>
      </c>
      <c r="C1" s="51"/>
      <c r="D1" s="51"/>
      <c r="E1" s="24" t="s">
        <v>0</v>
      </c>
      <c r="F1" s="25">
        <f>'Notas de Disciplina Financiera'!D1</f>
        <v>2025</v>
      </c>
    </row>
    <row r="2" spans="1:6" x14ac:dyDescent="0.2">
      <c r="B2" s="51" t="s">
        <v>1</v>
      </c>
      <c r="C2" s="51"/>
      <c r="D2" s="51"/>
      <c r="E2" s="24" t="s">
        <v>2</v>
      </c>
      <c r="F2" s="25" t="str">
        <f>'Notas de Disciplina Financiera'!D2</f>
        <v>Trimestral</v>
      </c>
    </row>
    <row r="3" spans="1:6" x14ac:dyDescent="0.2">
      <c r="B3" s="51" t="str">
        <f>'Notas de Disciplina Financiera'!A3</f>
        <v xml:space="preserve"> DEL 01 DE ENERO DEL 2025 AL 30 DE SEPTIEMBRE DEL 2025</v>
      </c>
      <c r="C3" s="51"/>
      <c r="D3" s="51"/>
      <c r="E3" s="24" t="s">
        <v>4</v>
      </c>
      <c r="F3" s="25">
        <f>'Notas de Disciplina Financiera'!D3</f>
        <v>3</v>
      </c>
    </row>
    <row r="5" spans="1:6" x14ac:dyDescent="0.2">
      <c r="B5" s="27"/>
      <c r="C5" s="27" t="s">
        <v>10</v>
      </c>
    </row>
    <row r="7" spans="1:6" x14ac:dyDescent="0.2">
      <c r="B7" s="1" t="s">
        <v>21</v>
      </c>
    </row>
    <row r="8" spans="1:6" x14ac:dyDescent="0.2">
      <c r="B8" s="29" t="s">
        <v>22</v>
      </c>
    </row>
    <row r="9" spans="1:6" x14ac:dyDescent="0.2">
      <c r="A9" s="26"/>
    </row>
    <row r="16" spans="1:6" x14ac:dyDescent="0.2">
      <c r="C16" s="50" t="s">
        <v>23</v>
      </c>
    </row>
    <row r="17" spans="3:3" x14ac:dyDescent="0.2">
      <c r="C17" s="4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9</v>
      </c>
      <c r="B4" s="40" t="s">
        <v>10</v>
      </c>
    </row>
    <row r="5" spans="1:2" ht="15" customHeight="1" x14ac:dyDescent="0.2">
      <c r="A5" s="39"/>
      <c r="B5" s="45" t="s">
        <v>21</v>
      </c>
    </row>
    <row r="6" spans="1:2" ht="15" customHeight="1" x14ac:dyDescent="0.2">
      <c r="A6" s="39"/>
      <c r="B6" s="46" t="s">
        <v>22</v>
      </c>
    </row>
    <row r="7" spans="1:2" ht="15" customHeight="1" x14ac:dyDescent="0.2">
      <c r="A7" s="39"/>
      <c r="B7" s="41"/>
    </row>
    <row r="8" spans="1:2" ht="15" customHeight="1" x14ac:dyDescent="0.2">
      <c r="A8" s="39"/>
      <c r="B8" s="42" t="s">
        <v>27</v>
      </c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x14ac:dyDescent="0.2">
      <c r="A20" s="36"/>
    </row>
    <row r="21" spans="1:1" x14ac:dyDescent="0.2">
      <c r="A21" s="36"/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63" spans="2:2" x14ac:dyDescent="0.2">
      <c r="B63" s="49" t="s">
        <v>28</v>
      </c>
    </row>
    <row r="64" spans="2:2" x14ac:dyDescent="0.2">
      <c r="B64" s="48" t="s">
        <v>29</v>
      </c>
    </row>
    <row r="66" spans="2:2" x14ac:dyDescent="0.2">
      <c r="B66" s="48" t="s">
        <v>30</v>
      </c>
    </row>
    <row r="67" spans="2:2" x14ac:dyDescent="0.2">
      <c r="B67" s="4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19" sqref="B19"/>
    </sheetView>
  </sheetViews>
  <sheetFormatPr baseColWidth="10" defaultColWidth="12" defaultRowHeight="10.5" x14ac:dyDescent="0.15"/>
  <cols>
    <col min="1" max="1" width="2.83203125" style="52" customWidth="1"/>
    <col min="2" max="2" width="83.33203125" style="52" customWidth="1"/>
    <col min="3" max="3" width="18" style="52" bestFit="1" customWidth="1"/>
    <col min="4" max="4" width="14.33203125" style="52" customWidth="1"/>
    <col min="5" max="5" width="13.33203125" style="52" customWidth="1"/>
    <col min="6" max="6" width="15" style="52" customWidth="1"/>
    <col min="7" max="7" width="14.83203125" style="52" customWidth="1"/>
    <col min="8" max="8" width="15.1640625" style="52" bestFit="1" customWidth="1"/>
    <col min="9" max="9" width="18" style="52" bestFit="1" customWidth="1"/>
    <col min="10" max="16384" width="12" style="52"/>
  </cols>
  <sheetData>
    <row r="1" spans="1:9" x14ac:dyDescent="0.15">
      <c r="B1" s="53" t="str">
        <f>'Notas de Disciplina Financiera'!A1</f>
        <v>JUNTA MUNICIPAL DE AGUA POTABLE DE CORONEO, GTO.</v>
      </c>
      <c r="C1" s="53"/>
      <c r="D1" s="53"/>
      <c r="E1" s="54" t="s">
        <v>0</v>
      </c>
      <c r="F1" s="55">
        <f>'Notas de Disciplina Financiera'!D1</f>
        <v>2025</v>
      </c>
    </row>
    <row r="2" spans="1:9" x14ac:dyDescent="0.15">
      <c r="B2" s="53" t="s">
        <v>1</v>
      </c>
      <c r="C2" s="53"/>
      <c r="D2" s="53"/>
      <c r="E2" s="54" t="s">
        <v>2</v>
      </c>
      <c r="F2" s="55" t="str">
        <f>'Notas de Disciplina Financiera'!D2</f>
        <v>Trimestral</v>
      </c>
    </row>
    <row r="3" spans="1:9" x14ac:dyDescent="0.15">
      <c r="B3" s="53" t="str">
        <f>'Notas de Disciplina Financiera'!A3</f>
        <v xml:space="preserve"> DEL 01 DE ENERO DEL 2025 AL 30 DE SEPTIEMBRE DEL 2025</v>
      </c>
      <c r="C3" s="53"/>
      <c r="D3" s="53"/>
      <c r="E3" s="54" t="s">
        <v>4</v>
      </c>
      <c r="F3" s="55">
        <f>'Notas de Disciplina Financiera'!D3</f>
        <v>3</v>
      </c>
    </row>
    <row r="5" spans="1:9" x14ac:dyDescent="0.15">
      <c r="B5" s="56" t="s">
        <v>31</v>
      </c>
    </row>
    <row r="6" spans="1:9" x14ac:dyDescent="0.15">
      <c r="B6" s="91" t="str">
        <f>B1</f>
        <v>JUNTA MUNICIPAL DE AGUA POTABLE DE CORONEO, GTO.</v>
      </c>
      <c r="C6" s="91"/>
      <c r="D6" s="91"/>
      <c r="E6" s="91"/>
      <c r="F6" s="91"/>
      <c r="G6" s="91"/>
      <c r="H6" s="91"/>
      <c r="I6" s="91"/>
    </row>
    <row r="7" spans="1:9" x14ac:dyDescent="0.15">
      <c r="B7" s="92" t="s">
        <v>32</v>
      </c>
      <c r="C7" s="92"/>
      <c r="D7" s="92"/>
      <c r="E7" s="92"/>
      <c r="F7" s="92"/>
      <c r="G7" s="92"/>
      <c r="H7" s="92"/>
      <c r="I7" s="92"/>
    </row>
    <row r="8" spans="1:9" x14ac:dyDescent="0.15">
      <c r="B8" s="92" t="s">
        <v>33</v>
      </c>
      <c r="C8" s="92"/>
      <c r="D8" s="92"/>
      <c r="E8" s="92"/>
      <c r="F8" s="92"/>
      <c r="G8" s="92"/>
      <c r="H8" s="92"/>
      <c r="I8" s="92"/>
    </row>
    <row r="9" spans="1:9" x14ac:dyDescent="0.15">
      <c r="B9" s="92" t="str">
        <f>B3</f>
        <v xml:space="preserve"> DEL 01 DE ENERO DEL 2025 AL 30 DE SEPTIEMBRE DEL 2025</v>
      </c>
      <c r="C9" s="92"/>
      <c r="D9" s="92"/>
      <c r="E9" s="92"/>
      <c r="F9" s="92"/>
      <c r="G9" s="92"/>
      <c r="H9" s="92"/>
      <c r="I9" s="92"/>
    </row>
    <row r="10" spans="1:9" x14ac:dyDescent="0.15">
      <c r="B10" s="93" t="s">
        <v>34</v>
      </c>
      <c r="C10" s="93"/>
      <c r="D10" s="93"/>
      <c r="E10" s="93"/>
      <c r="F10" s="93"/>
      <c r="G10" s="93"/>
      <c r="H10" s="93"/>
      <c r="I10" s="93"/>
    </row>
    <row r="11" spans="1:9" x14ac:dyDescent="0.15">
      <c r="B11" s="94"/>
      <c r="C11" s="94"/>
      <c r="D11" s="95" t="s">
        <v>35</v>
      </c>
      <c r="E11" s="96"/>
      <c r="F11" s="96"/>
      <c r="G11" s="96"/>
      <c r="H11" s="97"/>
      <c r="I11" s="94"/>
    </row>
    <row r="12" spans="1:9" ht="56.25" customHeight="1" x14ac:dyDescent="0.15">
      <c r="B12" s="98" t="s">
        <v>36</v>
      </c>
      <c r="C12" s="98" t="s">
        <v>37</v>
      </c>
      <c r="D12" s="99" t="s">
        <v>38</v>
      </c>
      <c r="E12" s="99" t="s">
        <v>39</v>
      </c>
      <c r="F12" s="99" t="s">
        <v>40</v>
      </c>
      <c r="G12" s="99" t="s">
        <v>41</v>
      </c>
      <c r="H12" s="99" t="s">
        <v>42</v>
      </c>
      <c r="I12" s="98" t="s">
        <v>43</v>
      </c>
    </row>
    <row r="13" spans="1:9" x14ac:dyDescent="0.15">
      <c r="A13" s="70"/>
      <c r="B13" s="100" t="s">
        <v>44</v>
      </c>
      <c r="C13" s="101">
        <f>C14+C22+C32+C42+C52+C62+C66+C74+C78</f>
        <v>3614158.27</v>
      </c>
      <c r="D13" s="101">
        <f t="shared" ref="D13:I13" si="0">D14+D22+D32+D42+D52+D62+D66+D74+D78</f>
        <v>0</v>
      </c>
      <c r="E13" s="101">
        <f t="shared" si="0"/>
        <v>0</v>
      </c>
      <c r="F13" s="101">
        <f t="shared" si="0"/>
        <v>0</v>
      </c>
      <c r="G13" s="101">
        <f t="shared" si="0"/>
        <v>0</v>
      </c>
      <c r="H13" s="101">
        <f t="shared" si="0"/>
        <v>0</v>
      </c>
      <c r="I13" s="101">
        <f t="shared" si="0"/>
        <v>3614158.27</v>
      </c>
    </row>
    <row r="14" spans="1:9" x14ac:dyDescent="0.15">
      <c r="B14" s="102" t="s">
        <v>45</v>
      </c>
      <c r="C14" s="101">
        <f>SUM(C15:C21)</f>
        <v>1369295.05</v>
      </c>
      <c r="D14" s="101">
        <f t="shared" ref="D14:I14" si="1">SUM(D15:D21)</f>
        <v>0</v>
      </c>
      <c r="E14" s="101">
        <f t="shared" si="1"/>
        <v>0</v>
      </c>
      <c r="F14" s="101">
        <f t="shared" si="1"/>
        <v>0</v>
      </c>
      <c r="G14" s="101">
        <f t="shared" si="1"/>
        <v>0</v>
      </c>
      <c r="H14" s="101">
        <f t="shared" si="1"/>
        <v>0</v>
      </c>
      <c r="I14" s="101">
        <f t="shared" si="1"/>
        <v>1369295.05</v>
      </c>
    </row>
    <row r="15" spans="1:9" x14ac:dyDescent="0.15">
      <c r="B15" s="103" t="s">
        <v>46</v>
      </c>
      <c r="C15" s="104">
        <v>1175160.48</v>
      </c>
      <c r="D15" s="104">
        <v>0</v>
      </c>
      <c r="E15" s="104">
        <v>0</v>
      </c>
      <c r="F15" s="104">
        <v>0</v>
      </c>
      <c r="G15" s="104">
        <v>0</v>
      </c>
      <c r="H15" s="104">
        <f>D15+F15-E15-G15</f>
        <v>0</v>
      </c>
      <c r="I15" s="104">
        <f>C15+H15</f>
        <v>1175160.48</v>
      </c>
    </row>
    <row r="16" spans="1:9" x14ac:dyDescent="0.15">
      <c r="B16" s="103" t="s">
        <v>47</v>
      </c>
      <c r="C16" s="104">
        <v>5000</v>
      </c>
      <c r="D16" s="104">
        <v>0</v>
      </c>
      <c r="E16" s="104">
        <v>0</v>
      </c>
      <c r="F16" s="104">
        <v>0</v>
      </c>
      <c r="G16" s="104">
        <v>0</v>
      </c>
      <c r="H16" s="104">
        <f t="shared" ref="H16:H21" si="2">D16+F16-E16-G16</f>
        <v>0</v>
      </c>
      <c r="I16" s="104">
        <f t="shared" ref="I16:I21" si="3">C16+H16</f>
        <v>5000</v>
      </c>
    </row>
    <row r="17" spans="2:9" x14ac:dyDescent="0.15">
      <c r="B17" s="103" t="s">
        <v>48</v>
      </c>
      <c r="C17" s="104">
        <v>162434.56999999998</v>
      </c>
      <c r="D17" s="104">
        <v>0</v>
      </c>
      <c r="E17" s="104">
        <v>0</v>
      </c>
      <c r="F17" s="104">
        <v>0</v>
      </c>
      <c r="G17" s="104">
        <v>0</v>
      </c>
      <c r="H17" s="104">
        <f t="shared" si="2"/>
        <v>0</v>
      </c>
      <c r="I17" s="104">
        <f t="shared" si="3"/>
        <v>162434.56999999998</v>
      </c>
    </row>
    <row r="18" spans="2:9" x14ac:dyDescent="0.15">
      <c r="B18" s="103" t="s">
        <v>49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f t="shared" si="2"/>
        <v>0</v>
      </c>
      <c r="I18" s="104">
        <f t="shared" si="3"/>
        <v>0</v>
      </c>
    </row>
    <row r="19" spans="2:9" x14ac:dyDescent="0.15">
      <c r="B19" s="103" t="s">
        <v>50</v>
      </c>
      <c r="C19" s="104">
        <v>26700</v>
      </c>
      <c r="D19" s="104">
        <v>0</v>
      </c>
      <c r="E19" s="104">
        <v>0</v>
      </c>
      <c r="F19" s="104">
        <v>0</v>
      </c>
      <c r="G19" s="104">
        <v>0</v>
      </c>
      <c r="H19" s="104">
        <f t="shared" si="2"/>
        <v>0</v>
      </c>
      <c r="I19" s="104">
        <f t="shared" si="3"/>
        <v>26700</v>
      </c>
    </row>
    <row r="20" spans="2:9" x14ac:dyDescent="0.15">
      <c r="B20" s="103" t="s">
        <v>51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104">
        <f t="shared" si="2"/>
        <v>0</v>
      </c>
      <c r="I20" s="104">
        <f t="shared" si="3"/>
        <v>0</v>
      </c>
    </row>
    <row r="21" spans="2:9" x14ac:dyDescent="0.15">
      <c r="B21" s="103" t="s">
        <v>52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f t="shared" si="2"/>
        <v>0</v>
      </c>
      <c r="I21" s="104">
        <f t="shared" si="3"/>
        <v>0</v>
      </c>
    </row>
    <row r="22" spans="2:9" x14ac:dyDescent="0.15">
      <c r="B22" s="102" t="s">
        <v>53</v>
      </c>
      <c r="C22" s="101">
        <f>SUM(C23:C31)</f>
        <v>500961.15</v>
      </c>
      <c r="D22" s="101">
        <f t="shared" ref="D22:I22" si="4">SUM(D23:D31)</f>
        <v>0</v>
      </c>
      <c r="E22" s="101">
        <f t="shared" si="4"/>
        <v>0</v>
      </c>
      <c r="F22" s="101">
        <f t="shared" si="4"/>
        <v>0</v>
      </c>
      <c r="G22" s="101">
        <f t="shared" si="4"/>
        <v>0</v>
      </c>
      <c r="H22" s="101">
        <f t="shared" si="4"/>
        <v>0</v>
      </c>
      <c r="I22" s="101">
        <f t="shared" si="4"/>
        <v>500961.15</v>
      </c>
    </row>
    <row r="23" spans="2:9" x14ac:dyDescent="0.15">
      <c r="B23" s="103" t="s">
        <v>54</v>
      </c>
      <c r="C23" s="104">
        <v>57000</v>
      </c>
      <c r="D23" s="104">
        <v>0</v>
      </c>
      <c r="E23" s="104">
        <v>0</v>
      </c>
      <c r="F23" s="104">
        <v>0</v>
      </c>
      <c r="G23" s="104">
        <v>0</v>
      </c>
      <c r="H23" s="104">
        <f t="shared" ref="H23:H31" si="5">D23+F23-E23-G23</f>
        <v>0</v>
      </c>
      <c r="I23" s="104">
        <f t="shared" ref="I23:I31" si="6">C23+H23</f>
        <v>57000</v>
      </c>
    </row>
    <row r="24" spans="2:9" x14ac:dyDescent="0.15">
      <c r="B24" s="103" t="s">
        <v>55</v>
      </c>
      <c r="C24" s="104">
        <v>24500</v>
      </c>
      <c r="D24" s="104">
        <v>0</v>
      </c>
      <c r="E24" s="104">
        <v>0</v>
      </c>
      <c r="F24" s="104">
        <v>0</v>
      </c>
      <c r="G24" s="104">
        <v>0</v>
      </c>
      <c r="H24" s="104">
        <f t="shared" si="5"/>
        <v>0</v>
      </c>
      <c r="I24" s="104">
        <f t="shared" si="6"/>
        <v>24500</v>
      </c>
    </row>
    <row r="25" spans="2:9" x14ac:dyDescent="0.15">
      <c r="B25" s="103" t="s">
        <v>56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f t="shared" si="5"/>
        <v>0</v>
      </c>
      <c r="I25" s="104">
        <f t="shared" si="6"/>
        <v>0</v>
      </c>
    </row>
    <row r="26" spans="2:9" x14ac:dyDescent="0.15">
      <c r="B26" s="103" t="s">
        <v>57</v>
      </c>
      <c r="C26" s="104">
        <v>222000</v>
      </c>
      <c r="D26" s="104">
        <v>0</v>
      </c>
      <c r="E26" s="104">
        <v>0</v>
      </c>
      <c r="F26" s="104">
        <v>0</v>
      </c>
      <c r="G26" s="104">
        <v>0</v>
      </c>
      <c r="H26" s="104">
        <f t="shared" si="5"/>
        <v>0</v>
      </c>
      <c r="I26" s="104">
        <f t="shared" si="6"/>
        <v>222000</v>
      </c>
    </row>
    <row r="27" spans="2:9" x14ac:dyDescent="0.15">
      <c r="B27" s="103" t="s">
        <v>58</v>
      </c>
      <c r="C27" s="104">
        <v>40000</v>
      </c>
      <c r="D27" s="104">
        <v>0</v>
      </c>
      <c r="E27" s="104">
        <v>0</v>
      </c>
      <c r="F27" s="104">
        <v>0</v>
      </c>
      <c r="G27" s="104">
        <v>0</v>
      </c>
      <c r="H27" s="104">
        <f t="shared" si="5"/>
        <v>0</v>
      </c>
      <c r="I27" s="104">
        <f t="shared" si="6"/>
        <v>40000</v>
      </c>
    </row>
    <row r="28" spans="2:9" x14ac:dyDescent="0.15">
      <c r="B28" s="103" t="s">
        <v>59</v>
      </c>
      <c r="C28" s="104">
        <v>64000</v>
      </c>
      <c r="D28" s="104">
        <v>0</v>
      </c>
      <c r="E28" s="104">
        <v>0</v>
      </c>
      <c r="F28" s="104">
        <v>0</v>
      </c>
      <c r="G28" s="104">
        <v>0</v>
      </c>
      <c r="H28" s="104">
        <f t="shared" si="5"/>
        <v>0</v>
      </c>
      <c r="I28" s="104">
        <f t="shared" si="6"/>
        <v>64000</v>
      </c>
    </row>
    <row r="29" spans="2:9" x14ac:dyDescent="0.15">
      <c r="B29" s="103" t="s">
        <v>60</v>
      </c>
      <c r="C29" s="104">
        <v>20000</v>
      </c>
      <c r="D29" s="104">
        <v>0</v>
      </c>
      <c r="E29" s="104">
        <v>0</v>
      </c>
      <c r="F29" s="104">
        <v>0</v>
      </c>
      <c r="G29" s="104">
        <v>0</v>
      </c>
      <c r="H29" s="104">
        <f t="shared" si="5"/>
        <v>0</v>
      </c>
      <c r="I29" s="104">
        <f t="shared" si="6"/>
        <v>20000</v>
      </c>
    </row>
    <row r="30" spans="2:9" x14ac:dyDescent="0.15">
      <c r="B30" s="103" t="s">
        <v>61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f t="shared" si="5"/>
        <v>0</v>
      </c>
      <c r="I30" s="104">
        <f t="shared" si="6"/>
        <v>0</v>
      </c>
    </row>
    <row r="31" spans="2:9" x14ac:dyDescent="0.15">
      <c r="B31" s="103" t="s">
        <v>62</v>
      </c>
      <c r="C31" s="104">
        <v>73461.149999999994</v>
      </c>
      <c r="D31" s="104">
        <v>0</v>
      </c>
      <c r="E31" s="104">
        <v>0</v>
      </c>
      <c r="F31" s="104">
        <v>0</v>
      </c>
      <c r="G31" s="104">
        <v>0</v>
      </c>
      <c r="H31" s="104">
        <f t="shared" si="5"/>
        <v>0</v>
      </c>
      <c r="I31" s="104">
        <f t="shared" si="6"/>
        <v>73461.149999999994</v>
      </c>
    </row>
    <row r="32" spans="2:9" x14ac:dyDescent="0.15">
      <c r="B32" s="102" t="s">
        <v>63</v>
      </c>
      <c r="C32" s="101">
        <f>SUM(C33:C41)</f>
        <v>1436461.23</v>
      </c>
      <c r="D32" s="101">
        <f t="shared" ref="D32:I32" si="7">SUM(D33:D41)</f>
        <v>0</v>
      </c>
      <c r="E32" s="101">
        <f t="shared" si="7"/>
        <v>0</v>
      </c>
      <c r="F32" s="101">
        <f t="shared" si="7"/>
        <v>0</v>
      </c>
      <c r="G32" s="101">
        <f t="shared" si="7"/>
        <v>0</v>
      </c>
      <c r="H32" s="101">
        <f t="shared" si="7"/>
        <v>0</v>
      </c>
      <c r="I32" s="101">
        <f t="shared" si="7"/>
        <v>1436461.23</v>
      </c>
    </row>
    <row r="33" spans="2:9" x14ac:dyDescent="0.15">
      <c r="B33" s="103" t="s">
        <v>64</v>
      </c>
      <c r="C33" s="104">
        <v>710068.09</v>
      </c>
      <c r="D33" s="104">
        <v>0</v>
      </c>
      <c r="E33" s="104">
        <v>0</v>
      </c>
      <c r="F33" s="104">
        <v>0</v>
      </c>
      <c r="G33" s="104">
        <v>0</v>
      </c>
      <c r="H33" s="104">
        <f t="shared" ref="H33:H41" si="8">D33+F33-E33-G33</f>
        <v>0</v>
      </c>
      <c r="I33" s="104">
        <f t="shared" ref="I33:I41" si="9">C33+H33</f>
        <v>710068.09</v>
      </c>
    </row>
    <row r="34" spans="2:9" x14ac:dyDescent="0.15">
      <c r="B34" s="103" t="s">
        <v>65</v>
      </c>
      <c r="C34" s="104">
        <v>10000</v>
      </c>
      <c r="D34" s="104">
        <v>0</v>
      </c>
      <c r="E34" s="104">
        <v>0</v>
      </c>
      <c r="F34" s="104">
        <v>0</v>
      </c>
      <c r="G34" s="104">
        <v>0</v>
      </c>
      <c r="H34" s="104">
        <f t="shared" si="8"/>
        <v>0</v>
      </c>
      <c r="I34" s="104">
        <f t="shared" si="9"/>
        <v>10000</v>
      </c>
    </row>
    <row r="35" spans="2:9" x14ac:dyDescent="0.15">
      <c r="B35" s="103" t="s">
        <v>66</v>
      </c>
      <c r="C35" s="104">
        <v>142500</v>
      </c>
      <c r="D35" s="104">
        <v>0</v>
      </c>
      <c r="E35" s="104">
        <v>0</v>
      </c>
      <c r="F35" s="104">
        <v>0</v>
      </c>
      <c r="G35" s="104">
        <v>0</v>
      </c>
      <c r="H35" s="104">
        <f t="shared" si="8"/>
        <v>0</v>
      </c>
      <c r="I35" s="104">
        <f t="shared" si="9"/>
        <v>142500</v>
      </c>
    </row>
    <row r="36" spans="2:9" x14ac:dyDescent="0.15">
      <c r="B36" s="103" t="s">
        <v>67</v>
      </c>
      <c r="C36" s="104">
        <v>24500</v>
      </c>
      <c r="D36" s="104">
        <v>0</v>
      </c>
      <c r="E36" s="104">
        <v>0</v>
      </c>
      <c r="F36" s="104">
        <v>0</v>
      </c>
      <c r="G36" s="104">
        <v>0</v>
      </c>
      <c r="H36" s="104">
        <f t="shared" si="8"/>
        <v>0</v>
      </c>
      <c r="I36" s="104">
        <f t="shared" si="9"/>
        <v>24500</v>
      </c>
    </row>
    <row r="37" spans="2:9" x14ac:dyDescent="0.15">
      <c r="B37" s="103" t="s">
        <v>68</v>
      </c>
      <c r="C37" s="104">
        <v>247500</v>
      </c>
      <c r="D37" s="104">
        <v>0</v>
      </c>
      <c r="E37" s="104">
        <v>0</v>
      </c>
      <c r="F37" s="104">
        <v>0</v>
      </c>
      <c r="G37" s="104">
        <v>0</v>
      </c>
      <c r="H37" s="104">
        <f t="shared" si="8"/>
        <v>0</v>
      </c>
      <c r="I37" s="104">
        <f t="shared" si="9"/>
        <v>247500</v>
      </c>
    </row>
    <row r="38" spans="2:9" x14ac:dyDescent="0.15">
      <c r="B38" s="103" t="s">
        <v>69</v>
      </c>
      <c r="C38" s="104">
        <v>17867.330000000002</v>
      </c>
      <c r="D38" s="104">
        <v>0</v>
      </c>
      <c r="E38" s="104">
        <v>0</v>
      </c>
      <c r="F38" s="104">
        <v>0</v>
      </c>
      <c r="G38" s="104">
        <v>0</v>
      </c>
      <c r="H38" s="104">
        <f t="shared" si="8"/>
        <v>0</v>
      </c>
      <c r="I38" s="104">
        <f t="shared" si="9"/>
        <v>17867.330000000002</v>
      </c>
    </row>
    <row r="39" spans="2:9" x14ac:dyDescent="0.15">
      <c r="B39" s="103" t="s">
        <v>70</v>
      </c>
      <c r="C39" s="104">
        <v>12000</v>
      </c>
      <c r="D39" s="104">
        <v>0</v>
      </c>
      <c r="E39" s="104">
        <v>0</v>
      </c>
      <c r="F39" s="104">
        <v>0</v>
      </c>
      <c r="G39" s="104">
        <v>0</v>
      </c>
      <c r="H39" s="104">
        <f t="shared" si="8"/>
        <v>0</v>
      </c>
      <c r="I39" s="104">
        <f t="shared" si="9"/>
        <v>12000</v>
      </c>
    </row>
    <row r="40" spans="2:9" x14ac:dyDescent="0.15">
      <c r="B40" s="103" t="s">
        <v>71</v>
      </c>
      <c r="C40" s="104">
        <v>43000</v>
      </c>
      <c r="D40" s="104">
        <v>0</v>
      </c>
      <c r="E40" s="104">
        <v>0</v>
      </c>
      <c r="F40" s="104">
        <v>0</v>
      </c>
      <c r="G40" s="104">
        <v>0</v>
      </c>
      <c r="H40" s="104">
        <f t="shared" si="8"/>
        <v>0</v>
      </c>
      <c r="I40" s="104">
        <f t="shared" si="9"/>
        <v>43000</v>
      </c>
    </row>
    <row r="41" spans="2:9" x14ac:dyDescent="0.15">
      <c r="B41" s="103" t="s">
        <v>72</v>
      </c>
      <c r="C41" s="104">
        <v>229025.81</v>
      </c>
      <c r="D41" s="104">
        <v>0</v>
      </c>
      <c r="E41" s="104">
        <v>0</v>
      </c>
      <c r="F41" s="104">
        <v>0</v>
      </c>
      <c r="G41" s="104">
        <v>0</v>
      </c>
      <c r="H41" s="104">
        <f t="shared" si="8"/>
        <v>0</v>
      </c>
      <c r="I41" s="104">
        <f t="shared" si="9"/>
        <v>229025.81</v>
      </c>
    </row>
    <row r="42" spans="2:9" x14ac:dyDescent="0.15">
      <c r="B42" s="102" t="s">
        <v>73</v>
      </c>
      <c r="C42" s="101">
        <f>SUM(C43:C51)</f>
        <v>0</v>
      </c>
      <c r="D42" s="101">
        <f t="shared" ref="D42:I42" si="10">SUM(D43:D51)</f>
        <v>0</v>
      </c>
      <c r="E42" s="101">
        <f t="shared" si="10"/>
        <v>0</v>
      </c>
      <c r="F42" s="101">
        <f t="shared" si="10"/>
        <v>0</v>
      </c>
      <c r="G42" s="101">
        <f t="shared" si="10"/>
        <v>0</v>
      </c>
      <c r="H42" s="101">
        <f t="shared" si="10"/>
        <v>0</v>
      </c>
      <c r="I42" s="101">
        <f t="shared" si="10"/>
        <v>0</v>
      </c>
    </row>
    <row r="43" spans="2:9" x14ac:dyDescent="0.15">
      <c r="B43" s="103" t="s">
        <v>74</v>
      </c>
      <c r="C43" s="104">
        <v>0</v>
      </c>
      <c r="D43" s="104">
        <v>0</v>
      </c>
      <c r="E43" s="104">
        <v>0</v>
      </c>
      <c r="F43" s="104">
        <v>0</v>
      </c>
      <c r="G43" s="104">
        <v>0</v>
      </c>
      <c r="H43" s="104">
        <f t="shared" ref="H43:H51" si="11">D43+F43-E43-G43</f>
        <v>0</v>
      </c>
      <c r="I43" s="104">
        <f t="shared" ref="I43:I51" si="12">C43+H43</f>
        <v>0</v>
      </c>
    </row>
    <row r="44" spans="2:9" x14ac:dyDescent="0.15">
      <c r="B44" s="103" t="s">
        <v>75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f t="shared" si="11"/>
        <v>0</v>
      </c>
      <c r="I44" s="104">
        <f t="shared" si="12"/>
        <v>0</v>
      </c>
    </row>
    <row r="45" spans="2:9" x14ac:dyDescent="0.15">
      <c r="B45" s="103" t="s">
        <v>76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f t="shared" si="11"/>
        <v>0</v>
      </c>
      <c r="I45" s="104">
        <f t="shared" si="12"/>
        <v>0</v>
      </c>
    </row>
    <row r="46" spans="2:9" x14ac:dyDescent="0.15">
      <c r="B46" s="103" t="s">
        <v>77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f t="shared" si="11"/>
        <v>0</v>
      </c>
      <c r="I46" s="104">
        <f t="shared" si="12"/>
        <v>0</v>
      </c>
    </row>
    <row r="47" spans="2:9" x14ac:dyDescent="0.15">
      <c r="B47" s="103" t="s">
        <v>78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4">
        <f t="shared" si="11"/>
        <v>0</v>
      </c>
      <c r="I47" s="104">
        <f t="shared" si="12"/>
        <v>0</v>
      </c>
    </row>
    <row r="48" spans="2:9" x14ac:dyDescent="0.15">
      <c r="B48" s="103" t="s">
        <v>79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f t="shared" si="11"/>
        <v>0</v>
      </c>
      <c r="I48" s="104">
        <f t="shared" si="12"/>
        <v>0</v>
      </c>
    </row>
    <row r="49" spans="2:9" x14ac:dyDescent="0.15">
      <c r="B49" s="103" t="s">
        <v>80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f t="shared" si="11"/>
        <v>0</v>
      </c>
      <c r="I49" s="104">
        <f t="shared" si="12"/>
        <v>0</v>
      </c>
    </row>
    <row r="50" spans="2:9" x14ac:dyDescent="0.15">
      <c r="B50" s="103" t="s">
        <v>81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04">
        <f t="shared" si="11"/>
        <v>0</v>
      </c>
      <c r="I50" s="104">
        <f t="shared" si="12"/>
        <v>0</v>
      </c>
    </row>
    <row r="51" spans="2:9" x14ac:dyDescent="0.15">
      <c r="B51" s="103" t="s">
        <v>82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f t="shared" si="11"/>
        <v>0</v>
      </c>
      <c r="I51" s="104">
        <f t="shared" si="12"/>
        <v>0</v>
      </c>
    </row>
    <row r="52" spans="2:9" x14ac:dyDescent="0.15">
      <c r="B52" s="102" t="s">
        <v>83</v>
      </c>
      <c r="C52" s="101">
        <f>SUM(C53:C61)</f>
        <v>51800</v>
      </c>
      <c r="D52" s="101">
        <f t="shared" ref="D52:I52" si="13">SUM(D53:D61)</f>
        <v>0</v>
      </c>
      <c r="E52" s="101">
        <f t="shared" si="13"/>
        <v>0</v>
      </c>
      <c r="F52" s="101">
        <f t="shared" si="13"/>
        <v>0</v>
      </c>
      <c r="G52" s="101">
        <f t="shared" si="13"/>
        <v>0</v>
      </c>
      <c r="H52" s="101">
        <f t="shared" si="13"/>
        <v>0</v>
      </c>
      <c r="I52" s="101">
        <f t="shared" si="13"/>
        <v>51800</v>
      </c>
    </row>
    <row r="53" spans="2:9" x14ac:dyDescent="0.15">
      <c r="B53" s="103" t="s">
        <v>84</v>
      </c>
      <c r="C53" s="104">
        <v>22000</v>
      </c>
      <c r="D53" s="104">
        <v>0</v>
      </c>
      <c r="E53" s="104">
        <v>0</v>
      </c>
      <c r="F53" s="104">
        <v>0</v>
      </c>
      <c r="G53" s="104">
        <v>0</v>
      </c>
      <c r="H53" s="104">
        <f t="shared" ref="H53:H61" si="14">D53+F53-E53-G53</f>
        <v>0</v>
      </c>
      <c r="I53" s="104">
        <f t="shared" ref="I53:I61" si="15">C53+H53</f>
        <v>22000</v>
      </c>
    </row>
    <row r="54" spans="2:9" x14ac:dyDescent="0.15">
      <c r="B54" s="103" t="s">
        <v>85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f t="shared" si="14"/>
        <v>0</v>
      </c>
      <c r="I54" s="104">
        <f t="shared" si="15"/>
        <v>0</v>
      </c>
    </row>
    <row r="55" spans="2:9" x14ac:dyDescent="0.15">
      <c r="B55" s="103" t="s">
        <v>86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f t="shared" si="14"/>
        <v>0</v>
      </c>
      <c r="I55" s="104">
        <f t="shared" si="15"/>
        <v>0</v>
      </c>
    </row>
    <row r="56" spans="2:9" x14ac:dyDescent="0.15">
      <c r="B56" s="103" t="s">
        <v>87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04">
        <f t="shared" si="14"/>
        <v>0</v>
      </c>
      <c r="I56" s="104">
        <f t="shared" si="15"/>
        <v>0</v>
      </c>
    </row>
    <row r="57" spans="2:9" x14ac:dyDescent="0.15">
      <c r="B57" s="103" t="s">
        <v>88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f t="shared" si="14"/>
        <v>0</v>
      </c>
      <c r="I57" s="104">
        <f t="shared" si="15"/>
        <v>0</v>
      </c>
    </row>
    <row r="58" spans="2:9" x14ac:dyDescent="0.15">
      <c r="B58" s="103" t="s">
        <v>89</v>
      </c>
      <c r="C58" s="104">
        <v>6800</v>
      </c>
      <c r="D58" s="104">
        <v>0</v>
      </c>
      <c r="E58" s="104">
        <v>0</v>
      </c>
      <c r="F58" s="104">
        <v>0</v>
      </c>
      <c r="G58" s="104">
        <v>0</v>
      </c>
      <c r="H58" s="104">
        <f t="shared" si="14"/>
        <v>0</v>
      </c>
      <c r="I58" s="104">
        <f t="shared" si="15"/>
        <v>6800</v>
      </c>
    </row>
    <row r="59" spans="2:9" x14ac:dyDescent="0.15">
      <c r="B59" s="103" t="s">
        <v>90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4">
        <f t="shared" si="14"/>
        <v>0</v>
      </c>
      <c r="I59" s="104">
        <f t="shared" si="15"/>
        <v>0</v>
      </c>
    </row>
    <row r="60" spans="2:9" x14ac:dyDescent="0.15">
      <c r="B60" s="103" t="s">
        <v>91</v>
      </c>
      <c r="C60" s="104">
        <v>0</v>
      </c>
      <c r="D60" s="104">
        <v>0</v>
      </c>
      <c r="E60" s="104">
        <v>0</v>
      </c>
      <c r="F60" s="104">
        <v>0</v>
      </c>
      <c r="G60" s="104">
        <v>0</v>
      </c>
      <c r="H60" s="104">
        <f t="shared" si="14"/>
        <v>0</v>
      </c>
      <c r="I60" s="104">
        <f t="shared" si="15"/>
        <v>0</v>
      </c>
    </row>
    <row r="61" spans="2:9" x14ac:dyDescent="0.15">
      <c r="B61" s="103" t="s">
        <v>92</v>
      </c>
      <c r="C61" s="104">
        <v>23000</v>
      </c>
      <c r="D61" s="104">
        <v>0</v>
      </c>
      <c r="E61" s="104">
        <v>0</v>
      </c>
      <c r="F61" s="104">
        <v>0</v>
      </c>
      <c r="G61" s="104">
        <v>0</v>
      </c>
      <c r="H61" s="104">
        <f t="shared" si="14"/>
        <v>0</v>
      </c>
      <c r="I61" s="104">
        <f t="shared" si="15"/>
        <v>23000</v>
      </c>
    </row>
    <row r="62" spans="2:9" x14ac:dyDescent="0.15">
      <c r="B62" s="102" t="s">
        <v>93</v>
      </c>
      <c r="C62" s="101">
        <f>SUM(C63:C65)</f>
        <v>0</v>
      </c>
      <c r="D62" s="101">
        <f t="shared" ref="D62:I62" si="16">SUM(D63:D65)</f>
        <v>0</v>
      </c>
      <c r="E62" s="101">
        <f t="shared" si="16"/>
        <v>0</v>
      </c>
      <c r="F62" s="101">
        <f t="shared" si="16"/>
        <v>0</v>
      </c>
      <c r="G62" s="101">
        <f t="shared" si="16"/>
        <v>0</v>
      </c>
      <c r="H62" s="101">
        <f t="shared" si="16"/>
        <v>0</v>
      </c>
      <c r="I62" s="101">
        <f t="shared" si="16"/>
        <v>0</v>
      </c>
    </row>
    <row r="63" spans="2:9" x14ac:dyDescent="0.15">
      <c r="B63" s="103" t="s">
        <v>94</v>
      </c>
      <c r="C63" s="104">
        <v>0</v>
      </c>
      <c r="D63" s="104">
        <v>0</v>
      </c>
      <c r="E63" s="104">
        <v>0</v>
      </c>
      <c r="F63" s="104">
        <v>0</v>
      </c>
      <c r="G63" s="104">
        <v>0</v>
      </c>
      <c r="H63" s="104">
        <f t="shared" ref="H63:H65" si="17">D63+F63-E63-G63</f>
        <v>0</v>
      </c>
      <c r="I63" s="104">
        <f t="shared" ref="I63:I65" si="18">C63+H63</f>
        <v>0</v>
      </c>
    </row>
    <row r="64" spans="2:9" x14ac:dyDescent="0.15">
      <c r="B64" s="103" t="s">
        <v>95</v>
      </c>
      <c r="C64" s="104">
        <v>0</v>
      </c>
      <c r="D64" s="104">
        <v>0</v>
      </c>
      <c r="E64" s="104">
        <v>0</v>
      </c>
      <c r="F64" s="104">
        <v>0</v>
      </c>
      <c r="G64" s="104">
        <v>0</v>
      </c>
      <c r="H64" s="104">
        <f t="shared" si="17"/>
        <v>0</v>
      </c>
      <c r="I64" s="104">
        <f t="shared" si="18"/>
        <v>0</v>
      </c>
    </row>
    <row r="65" spans="2:9" x14ac:dyDescent="0.15">
      <c r="B65" s="103" t="s">
        <v>96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f t="shared" si="17"/>
        <v>0</v>
      </c>
      <c r="I65" s="104">
        <f t="shared" si="18"/>
        <v>0</v>
      </c>
    </row>
    <row r="66" spans="2:9" x14ac:dyDescent="0.15">
      <c r="B66" s="102" t="s">
        <v>97</v>
      </c>
      <c r="C66" s="101">
        <f>SUM(C67:C73)</f>
        <v>0</v>
      </c>
      <c r="D66" s="101">
        <f t="shared" ref="D66:I66" si="19">SUM(D67:D73)</f>
        <v>0</v>
      </c>
      <c r="E66" s="101">
        <f t="shared" si="19"/>
        <v>0</v>
      </c>
      <c r="F66" s="101">
        <f t="shared" si="19"/>
        <v>0</v>
      </c>
      <c r="G66" s="101">
        <f t="shared" si="19"/>
        <v>0</v>
      </c>
      <c r="H66" s="101">
        <f t="shared" si="19"/>
        <v>0</v>
      </c>
      <c r="I66" s="101">
        <f t="shared" si="19"/>
        <v>0</v>
      </c>
    </row>
    <row r="67" spans="2:9" x14ac:dyDescent="0.15">
      <c r="B67" s="103" t="s">
        <v>98</v>
      </c>
      <c r="C67" s="104">
        <v>0</v>
      </c>
      <c r="D67" s="104">
        <v>0</v>
      </c>
      <c r="E67" s="104">
        <v>0</v>
      </c>
      <c r="F67" s="104">
        <v>0</v>
      </c>
      <c r="G67" s="104">
        <v>0</v>
      </c>
      <c r="H67" s="104">
        <f t="shared" ref="H67:H73" si="20">D67+F67-E67-G67</f>
        <v>0</v>
      </c>
      <c r="I67" s="104">
        <f t="shared" ref="I67:I73" si="21">C67+H67</f>
        <v>0</v>
      </c>
    </row>
    <row r="68" spans="2:9" x14ac:dyDescent="0.15">
      <c r="B68" s="103" t="s">
        <v>99</v>
      </c>
      <c r="C68" s="104">
        <v>0</v>
      </c>
      <c r="D68" s="104">
        <v>0</v>
      </c>
      <c r="E68" s="104">
        <v>0</v>
      </c>
      <c r="F68" s="104">
        <v>0</v>
      </c>
      <c r="G68" s="104">
        <v>0</v>
      </c>
      <c r="H68" s="104">
        <f t="shared" si="20"/>
        <v>0</v>
      </c>
      <c r="I68" s="104">
        <f t="shared" si="21"/>
        <v>0</v>
      </c>
    </row>
    <row r="69" spans="2:9" x14ac:dyDescent="0.15">
      <c r="B69" s="103" t="s">
        <v>100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f t="shared" si="20"/>
        <v>0</v>
      </c>
      <c r="I69" s="104">
        <f t="shared" si="21"/>
        <v>0</v>
      </c>
    </row>
    <row r="70" spans="2:9" x14ac:dyDescent="0.15">
      <c r="B70" s="103" t="s">
        <v>101</v>
      </c>
      <c r="C70" s="104">
        <v>0</v>
      </c>
      <c r="D70" s="104">
        <v>0</v>
      </c>
      <c r="E70" s="104">
        <v>0</v>
      </c>
      <c r="F70" s="104">
        <v>0</v>
      </c>
      <c r="G70" s="104">
        <v>0</v>
      </c>
      <c r="H70" s="104">
        <f t="shared" si="20"/>
        <v>0</v>
      </c>
      <c r="I70" s="104">
        <f t="shared" si="21"/>
        <v>0</v>
      </c>
    </row>
    <row r="71" spans="2:9" x14ac:dyDescent="0.15">
      <c r="B71" s="103" t="s">
        <v>102</v>
      </c>
      <c r="C71" s="104">
        <v>0</v>
      </c>
      <c r="D71" s="104">
        <v>0</v>
      </c>
      <c r="E71" s="104">
        <v>0</v>
      </c>
      <c r="F71" s="104">
        <v>0</v>
      </c>
      <c r="G71" s="104">
        <v>0</v>
      </c>
      <c r="H71" s="104">
        <f t="shared" si="20"/>
        <v>0</v>
      </c>
      <c r="I71" s="104">
        <f t="shared" si="21"/>
        <v>0</v>
      </c>
    </row>
    <row r="72" spans="2:9" x14ac:dyDescent="0.15">
      <c r="B72" s="103" t="s">
        <v>103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f t="shared" si="20"/>
        <v>0</v>
      </c>
      <c r="I72" s="104">
        <f t="shared" si="21"/>
        <v>0</v>
      </c>
    </row>
    <row r="73" spans="2:9" x14ac:dyDescent="0.15">
      <c r="B73" s="103" t="s">
        <v>104</v>
      </c>
      <c r="C73" s="104">
        <v>0</v>
      </c>
      <c r="D73" s="104">
        <v>0</v>
      </c>
      <c r="E73" s="104">
        <v>0</v>
      </c>
      <c r="F73" s="104">
        <v>0</v>
      </c>
      <c r="G73" s="104">
        <v>0</v>
      </c>
      <c r="H73" s="104">
        <f t="shared" si="20"/>
        <v>0</v>
      </c>
      <c r="I73" s="104">
        <f t="shared" si="21"/>
        <v>0</v>
      </c>
    </row>
    <row r="74" spans="2:9" x14ac:dyDescent="0.15">
      <c r="B74" s="102" t="s">
        <v>105</v>
      </c>
      <c r="C74" s="101">
        <f>SUM(C75:C77)</f>
        <v>255640.84</v>
      </c>
      <c r="D74" s="101">
        <f t="shared" ref="D74:I74" si="22">SUM(D75:D77)</f>
        <v>0</v>
      </c>
      <c r="E74" s="101">
        <f t="shared" si="22"/>
        <v>0</v>
      </c>
      <c r="F74" s="101">
        <f t="shared" si="22"/>
        <v>0</v>
      </c>
      <c r="G74" s="101">
        <f t="shared" si="22"/>
        <v>0</v>
      </c>
      <c r="H74" s="101">
        <f t="shared" si="22"/>
        <v>0</v>
      </c>
      <c r="I74" s="101">
        <f t="shared" si="22"/>
        <v>255640.84</v>
      </c>
    </row>
    <row r="75" spans="2:9" x14ac:dyDescent="0.15">
      <c r="B75" s="103" t="s">
        <v>106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f t="shared" ref="H75:H77" si="23">D75+F75-E75-G75</f>
        <v>0</v>
      </c>
      <c r="I75" s="104">
        <f t="shared" ref="I75:I77" si="24">C75+H75</f>
        <v>0</v>
      </c>
    </row>
    <row r="76" spans="2:9" x14ac:dyDescent="0.15">
      <c r="B76" s="103" t="s">
        <v>107</v>
      </c>
      <c r="C76" s="104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f t="shared" si="23"/>
        <v>0</v>
      </c>
      <c r="I76" s="104">
        <f t="shared" si="24"/>
        <v>0</v>
      </c>
    </row>
    <row r="77" spans="2:9" x14ac:dyDescent="0.15">
      <c r="B77" s="103" t="s">
        <v>108</v>
      </c>
      <c r="C77" s="104">
        <v>255640.84</v>
      </c>
      <c r="D77" s="104">
        <v>0</v>
      </c>
      <c r="E77" s="104">
        <v>0</v>
      </c>
      <c r="F77" s="104">
        <v>0</v>
      </c>
      <c r="G77" s="104">
        <v>0</v>
      </c>
      <c r="H77" s="104">
        <f t="shared" si="23"/>
        <v>0</v>
      </c>
      <c r="I77" s="104">
        <f t="shared" si="24"/>
        <v>255640.84</v>
      </c>
    </row>
    <row r="78" spans="2:9" x14ac:dyDescent="0.15">
      <c r="B78" s="102" t="s">
        <v>109</v>
      </c>
      <c r="C78" s="101">
        <f>SUM(C79:C85)</f>
        <v>0</v>
      </c>
      <c r="D78" s="101">
        <f t="shared" ref="D78:I78" si="25">SUM(D79:D85)</f>
        <v>0</v>
      </c>
      <c r="E78" s="101">
        <f t="shared" si="25"/>
        <v>0</v>
      </c>
      <c r="F78" s="101">
        <f t="shared" si="25"/>
        <v>0</v>
      </c>
      <c r="G78" s="101">
        <f t="shared" si="25"/>
        <v>0</v>
      </c>
      <c r="H78" s="101">
        <f t="shared" si="25"/>
        <v>0</v>
      </c>
      <c r="I78" s="101">
        <f t="shared" si="25"/>
        <v>0</v>
      </c>
    </row>
    <row r="79" spans="2:9" x14ac:dyDescent="0.15">
      <c r="B79" s="103" t="s">
        <v>110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f t="shared" ref="H79:H85" si="26">D79+F79-E79-G79</f>
        <v>0</v>
      </c>
      <c r="I79" s="104">
        <f t="shared" ref="I79:I85" si="27">C79+H79</f>
        <v>0</v>
      </c>
    </row>
    <row r="80" spans="2:9" x14ac:dyDescent="0.15">
      <c r="B80" s="103" t="s">
        <v>111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4">
        <f t="shared" si="26"/>
        <v>0</v>
      </c>
      <c r="I80" s="104">
        <f t="shared" si="27"/>
        <v>0</v>
      </c>
    </row>
    <row r="81" spans="2:9" x14ac:dyDescent="0.15">
      <c r="B81" s="103" t="s">
        <v>112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4">
        <f t="shared" si="26"/>
        <v>0</v>
      </c>
      <c r="I81" s="104">
        <f t="shared" si="27"/>
        <v>0</v>
      </c>
    </row>
    <row r="82" spans="2:9" x14ac:dyDescent="0.15">
      <c r="B82" s="103" t="s">
        <v>113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f t="shared" si="26"/>
        <v>0</v>
      </c>
      <c r="I82" s="104">
        <f t="shared" si="27"/>
        <v>0</v>
      </c>
    </row>
    <row r="83" spans="2:9" x14ac:dyDescent="0.15">
      <c r="B83" s="103" t="s">
        <v>114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f t="shared" si="26"/>
        <v>0</v>
      </c>
      <c r="I83" s="104">
        <f t="shared" si="27"/>
        <v>0</v>
      </c>
    </row>
    <row r="84" spans="2:9" x14ac:dyDescent="0.15">
      <c r="B84" s="103" t="s">
        <v>115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f t="shared" si="26"/>
        <v>0</v>
      </c>
      <c r="I84" s="104">
        <f t="shared" si="27"/>
        <v>0</v>
      </c>
    </row>
    <row r="85" spans="2:9" x14ac:dyDescent="0.15">
      <c r="B85" s="103" t="s">
        <v>116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f t="shared" si="26"/>
        <v>0</v>
      </c>
      <c r="I85" s="104">
        <f t="shared" si="27"/>
        <v>0</v>
      </c>
    </row>
    <row r="86" spans="2:9" x14ac:dyDescent="0.15">
      <c r="B86" s="105"/>
      <c r="C86" s="104"/>
      <c r="D86" s="104"/>
      <c r="E86" s="104"/>
      <c r="F86" s="104"/>
      <c r="G86" s="104"/>
      <c r="H86" s="104"/>
      <c r="I86" s="104"/>
    </row>
    <row r="87" spans="2:9" x14ac:dyDescent="0.15">
      <c r="B87" s="106" t="s">
        <v>117</v>
      </c>
      <c r="C87" s="101">
        <f>C88+C96+C106+C116+C126+C136+C140+C148+C152</f>
        <v>0</v>
      </c>
      <c r="D87" s="101">
        <f t="shared" ref="D87" si="28">D88+D96+D106+D116+D126+D136+D140+D148+D152</f>
        <v>0</v>
      </c>
      <c r="E87" s="101">
        <f t="shared" ref="E87" si="29">E88+E96+E106+E116+E126+E136+E140+E148+E152</f>
        <v>0</v>
      </c>
      <c r="F87" s="101">
        <f t="shared" ref="F87" si="30">F88+F96+F106+F116+F126+F136+F140+F148+F152</f>
        <v>0</v>
      </c>
      <c r="G87" s="101">
        <f t="shared" ref="G87" si="31">G88+G96+G106+G116+G126+G136+G140+G148+G152</f>
        <v>0</v>
      </c>
      <c r="H87" s="101">
        <f t="shared" ref="H87" si="32">H88+H96+H106+H116+H126+H136+H140+H148+H152</f>
        <v>0</v>
      </c>
      <c r="I87" s="101">
        <f t="shared" ref="I87" si="33">I88+I96+I106+I116+I126+I136+I140+I148+I152</f>
        <v>0</v>
      </c>
    </row>
    <row r="88" spans="2:9" x14ac:dyDescent="0.15">
      <c r="B88" s="102" t="s">
        <v>45</v>
      </c>
      <c r="C88" s="101">
        <f>SUM(C89:C95)</f>
        <v>0</v>
      </c>
      <c r="D88" s="101">
        <f t="shared" ref="D88" si="34">SUM(D89:D95)</f>
        <v>0</v>
      </c>
      <c r="E88" s="101">
        <f t="shared" ref="E88" si="35">SUM(E89:E95)</f>
        <v>0</v>
      </c>
      <c r="F88" s="101">
        <f t="shared" ref="F88" si="36">SUM(F89:F95)</f>
        <v>0</v>
      </c>
      <c r="G88" s="101">
        <f t="shared" ref="G88" si="37">SUM(G89:G95)</f>
        <v>0</v>
      </c>
      <c r="H88" s="101">
        <f t="shared" ref="H88" si="38">SUM(H89:H95)</f>
        <v>0</v>
      </c>
      <c r="I88" s="101">
        <f t="shared" ref="I88" si="39">SUM(I89:I95)</f>
        <v>0</v>
      </c>
    </row>
    <row r="89" spans="2:9" x14ac:dyDescent="0.15">
      <c r="B89" s="103" t="s">
        <v>46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f>D89+F89-E89-G89</f>
        <v>0</v>
      </c>
      <c r="I89" s="104">
        <f>C89+H89</f>
        <v>0</v>
      </c>
    </row>
    <row r="90" spans="2:9" x14ac:dyDescent="0.15">
      <c r="B90" s="103" t="s">
        <v>47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f t="shared" ref="H90:H95" si="40">D90+F90-E90-G90</f>
        <v>0</v>
      </c>
      <c r="I90" s="104">
        <f t="shared" ref="I90:I95" si="41">C90+H90</f>
        <v>0</v>
      </c>
    </row>
    <row r="91" spans="2:9" x14ac:dyDescent="0.15">
      <c r="B91" s="103" t="s">
        <v>48</v>
      </c>
      <c r="C91" s="104">
        <v>0</v>
      </c>
      <c r="D91" s="104">
        <v>0</v>
      </c>
      <c r="E91" s="104">
        <v>0</v>
      </c>
      <c r="F91" s="104">
        <v>0</v>
      </c>
      <c r="G91" s="104">
        <v>0</v>
      </c>
      <c r="H91" s="104">
        <f t="shared" si="40"/>
        <v>0</v>
      </c>
      <c r="I91" s="104">
        <f t="shared" si="41"/>
        <v>0</v>
      </c>
    </row>
    <row r="92" spans="2:9" x14ac:dyDescent="0.15">
      <c r="B92" s="103" t="s">
        <v>49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f t="shared" si="40"/>
        <v>0</v>
      </c>
      <c r="I92" s="104">
        <f t="shared" si="41"/>
        <v>0</v>
      </c>
    </row>
    <row r="93" spans="2:9" x14ac:dyDescent="0.15">
      <c r="B93" s="103" t="s">
        <v>50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f t="shared" si="40"/>
        <v>0</v>
      </c>
      <c r="I93" s="104">
        <f t="shared" si="41"/>
        <v>0</v>
      </c>
    </row>
    <row r="94" spans="2:9" x14ac:dyDescent="0.15">
      <c r="B94" s="103" t="s">
        <v>51</v>
      </c>
      <c r="C94" s="104">
        <v>0</v>
      </c>
      <c r="D94" s="104">
        <v>0</v>
      </c>
      <c r="E94" s="104">
        <v>0</v>
      </c>
      <c r="F94" s="104">
        <v>0</v>
      </c>
      <c r="G94" s="104">
        <v>0</v>
      </c>
      <c r="H94" s="104">
        <f t="shared" si="40"/>
        <v>0</v>
      </c>
      <c r="I94" s="104">
        <f t="shared" si="41"/>
        <v>0</v>
      </c>
    </row>
    <row r="95" spans="2:9" x14ac:dyDescent="0.15">
      <c r="B95" s="103" t="s">
        <v>52</v>
      </c>
      <c r="C95" s="104">
        <v>0</v>
      </c>
      <c r="D95" s="104">
        <v>0</v>
      </c>
      <c r="E95" s="104">
        <v>0</v>
      </c>
      <c r="F95" s="104">
        <v>0</v>
      </c>
      <c r="G95" s="104">
        <v>0</v>
      </c>
      <c r="H95" s="104">
        <f t="shared" si="40"/>
        <v>0</v>
      </c>
      <c r="I95" s="104">
        <f t="shared" si="41"/>
        <v>0</v>
      </c>
    </row>
    <row r="96" spans="2:9" x14ac:dyDescent="0.15">
      <c r="B96" s="102" t="s">
        <v>53</v>
      </c>
      <c r="C96" s="101">
        <f>SUM(C97:C105)</f>
        <v>0</v>
      </c>
      <c r="D96" s="101">
        <f t="shared" ref="D96" si="42">SUM(D97:D105)</f>
        <v>0</v>
      </c>
      <c r="E96" s="101">
        <f t="shared" ref="E96" si="43">SUM(E97:E105)</f>
        <v>0</v>
      </c>
      <c r="F96" s="101">
        <f t="shared" ref="F96" si="44">SUM(F97:F105)</f>
        <v>0</v>
      </c>
      <c r="G96" s="101">
        <f t="shared" ref="G96" si="45">SUM(G97:G105)</f>
        <v>0</v>
      </c>
      <c r="H96" s="101">
        <f t="shared" ref="H96" si="46">SUM(H97:H105)</f>
        <v>0</v>
      </c>
      <c r="I96" s="101">
        <f t="shared" ref="I96" si="47">SUM(I97:I105)</f>
        <v>0</v>
      </c>
    </row>
    <row r="97" spans="2:9" x14ac:dyDescent="0.15">
      <c r="B97" s="103" t="s">
        <v>54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f t="shared" ref="H97:H105" si="48">D97+F97-E97-G97</f>
        <v>0</v>
      </c>
      <c r="I97" s="104">
        <f t="shared" ref="I97:I105" si="49">C97+H97</f>
        <v>0</v>
      </c>
    </row>
    <row r="98" spans="2:9" x14ac:dyDescent="0.15">
      <c r="B98" s="103" t="s">
        <v>55</v>
      </c>
      <c r="C98" s="104">
        <v>0</v>
      </c>
      <c r="D98" s="104">
        <v>0</v>
      </c>
      <c r="E98" s="104">
        <v>0</v>
      </c>
      <c r="F98" s="104">
        <v>0</v>
      </c>
      <c r="G98" s="104">
        <v>0</v>
      </c>
      <c r="H98" s="104">
        <f t="shared" si="48"/>
        <v>0</v>
      </c>
      <c r="I98" s="104">
        <f t="shared" si="49"/>
        <v>0</v>
      </c>
    </row>
    <row r="99" spans="2:9" x14ac:dyDescent="0.15">
      <c r="B99" s="103" t="s">
        <v>56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f t="shared" si="48"/>
        <v>0</v>
      </c>
      <c r="I99" s="104">
        <f t="shared" si="49"/>
        <v>0</v>
      </c>
    </row>
    <row r="100" spans="2:9" x14ac:dyDescent="0.15">
      <c r="B100" s="103" t="s">
        <v>57</v>
      </c>
      <c r="C100" s="104">
        <v>0</v>
      </c>
      <c r="D100" s="104">
        <v>0</v>
      </c>
      <c r="E100" s="104">
        <v>0</v>
      </c>
      <c r="F100" s="104">
        <v>0</v>
      </c>
      <c r="G100" s="104">
        <v>0</v>
      </c>
      <c r="H100" s="104">
        <f t="shared" si="48"/>
        <v>0</v>
      </c>
      <c r="I100" s="104">
        <f t="shared" si="49"/>
        <v>0</v>
      </c>
    </row>
    <row r="101" spans="2:9" x14ac:dyDescent="0.15">
      <c r="B101" s="107" t="s">
        <v>58</v>
      </c>
      <c r="C101" s="104">
        <v>0</v>
      </c>
      <c r="D101" s="104">
        <v>0</v>
      </c>
      <c r="E101" s="104">
        <v>0</v>
      </c>
      <c r="F101" s="104">
        <v>0</v>
      </c>
      <c r="G101" s="104">
        <v>0</v>
      </c>
      <c r="H101" s="104">
        <f t="shared" si="48"/>
        <v>0</v>
      </c>
      <c r="I101" s="104">
        <f t="shared" si="49"/>
        <v>0</v>
      </c>
    </row>
    <row r="102" spans="2:9" x14ac:dyDescent="0.15">
      <c r="B102" s="103" t="s">
        <v>59</v>
      </c>
      <c r="C102" s="104">
        <v>0</v>
      </c>
      <c r="D102" s="104">
        <v>0</v>
      </c>
      <c r="E102" s="104">
        <v>0</v>
      </c>
      <c r="F102" s="104">
        <v>0</v>
      </c>
      <c r="G102" s="104">
        <v>0</v>
      </c>
      <c r="H102" s="104">
        <f t="shared" si="48"/>
        <v>0</v>
      </c>
      <c r="I102" s="104">
        <f t="shared" si="49"/>
        <v>0</v>
      </c>
    </row>
    <row r="103" spans="2:9" x14ac:dyDescent="0.15">
      <c r="B103" s="103" t="s">
        <v>60</v>
      </c>
      <c r="C103" s="104">
        <v>0</v>
      </c>
      <c r="D103" s="104">
        <v>0</v>
      </c>
      <c r="E103" s="104">
        <v>0</v>
      </c>
      <c r="F103" s="104">
        <v>0</v>
      </c>
      <c r="G103" s="104">
        <v>0</v>
      </c>
      <c r="H103" s="104">
        <f t="shared" si="48"/>
        <v>0</v>
      </c>
      <c r="I103" s="104">
        <f t="shared" si="49"/>
        <v>0</v>
      </c>
    </row>
    <row r="104" spans="2:9" x14ac:dyDescent="0.15">
      <c r="B104" s="103" t="s">
        <v>61</v>
      </c>
      <c r="C104" s="104"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f t="shared" si="48"/>
        <v>0</v>
      </c>
      <c r="I104" s="104">
        <f t="shared" si="49"/>
        <v>0</v>
      </c>
    </row>
    <row r="105" spans="2:9" x14ac:dyDescent="0.15">
      <c r="B105" s="103" t="s">
        <v>62</v>
      </c>
      <c r="C105" s="104">
        <v>0</v>
      </c>
      <c r="D105" s="104">
        <v>0</v>
      </c>
      <c r="E105" s="104">
        <v>0</v>
      </c>
      <c r="F105" s="104">
        <v>0</v>
      </c>
      <c r="G105" s="104">
        <v>0</v>
      </c>
      <c r="H105" s="104">
        <f t="shared" si="48"/>
        <v>0</v>
      </c>
      <c r="I105" s="104">
        <f t="shared" si="49"/>
        <v>0</v>
      </c>
    </row>
    <row r="106" spans="2:9" x14ac:dyDescent="0.15">
      <c r="B106" s="102" t="s">
        <v>63</v>
      </c>
      <c r="C106" s="101">
        <f>SUM(C107:C115)</f>
        <v>0</v>
      </c>
      <c r="D106" s="101">
        <f t="shared" ref="D106" si="50">SUM(D107:D115)</f>
        <v>0</v>
      </c>
      <c r="E106" s="101">
        <f t="shared" ref="E106" si="51">SUM(E107:E115)</f>
        <v>0</v>
      </c>
      <c r="F106" s="101">
        <f t="shared" ref="F106" si="52">SUM(F107:F115)</f>
        <v>0</v>
      </c>
      <c r="G106" s="101">
        <f t="shared" ref="G106" si="53">SUM(G107:G115)</f>
        <v>0</v>
      </c>
      <c r="H106" s="101">
        <f t="shared" ref="H106" si="54">SUM(H107:H115)</f>
        <v>0</v>
      </c>
      <c r="I106" s="101">
        <f t="shared" ref="I106" si="55">SUM(I107:I115)</f>
        <v>0</v>
      </c>
    </row>
    <row r="107" spans="2:9" x14ac:dyDescent="0.15">
      <c r="B107" s="103" t="s">
        <v>64</v>
      </c>
      <c r="C107" s="104"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f t="shared" ref="H107:H115" si="56">D107+F107-E107-G107</f>
        <v>0</v>
      </c>
      <c r="I107" s="104">
        <f t="shared" ref="I107:I115" si="57">C107+H107</f>
        <v>0</v>
      </c>
    </row>
    <row r="108" spans="2:9" x14ac:dyDescent="0.15">
      <c r="B108" s="103" t="s">
        <v>65</v>
      </c>
      <c r="C108" s="104">
        <v>0</v>
      </c>
      <c r="D108" s="104">
        <v>0</v>
      </c>
      <c r="E108" s="104">
        <v>0</v>
      </c>
      <c r="F108" s="104">
        <v>0</v>
      </c>
      <c r="G108" s="104">
        <v>0</v>
      </c>
      <c r="H108" s="104">
        <f t="shared" si="56"/>
        <v>0</v>
      </c>
      <c r="I108" s="104">
        <f t="shared" si="57"/>
        <v>0</v>
      </c>
    </row>
    <row r="109" spans="2:9" x14ac:dyDescent="0.15">
      <c r="B109" s="103" t="s">
        <v>66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  <c r="H109" s="104">
        <f t="shared" si="56"/>
        <v>0</v>
      </c>
      <c r="I109" s="104">
        <f t="shared" si="57"/>
        <v>0</v>
      </c>
    </row>
    <row r="110" spans="2:9" x14ac:dyDescent="0.15">
      <c r="B110" s="103" t="s">
        <v>67</v>
      </c>
      <c r="C110" s="104">
        <v>0</v>
      </c>
      <c r="D110" s="104">
        <v>0</v>
      </c>
      <c r="E110" s="104">
        <v>0</v>
      </c>
      <c r="F110" s="104">
        <v>0</v>
      </c>
      <c r="G110" s="104">
        <v>0</v>
      </c>
      <c r="H110" s="104">
        <f t="shared" si="56"/>
        <v>0</v>
      </c>
      <c r="I110" s="104">
        <f t="shared" si="57"/>
        <v>0</v>
      </c>
    </row>
    <row r="111" spans="2:9" x14ac:dyDescent="0.15">
      <c r="B111" s="103" t="s">
        <v>68</v>
      </c>
      <c r="C111" s="104">
        <v>0</v>
      </c>
      <c r="D111" s="104">
        <v>0</v>
      </c>
      <c r="E111" s="104">
        <v>0</v>
      </c>
      <c r="F111" s="104">
        <v>0</v>
      </c>
      <c r="G111" s="104">
        <v>0</v>
      </c>
      <c r="H111" s="104">
        <f t="shared" si="56"/>
        <v>0</v>
      </c>
      <c r="I111" s="104">
        <f t="shared" si="57"/>
        <v>0</v>
      </c>
    </row>
    <row r="112" spans="2:9" x14ac:dyDescent="0.15">
      <c r="B112" s="103" t="s">
        <v>69</v>
      </c>
      <c r="C112" s="104">
        <v>0</v>
      </c>
      <c r="D112" s="104">
        <v>0</v>
      </c>
      <c r="E112" s="104">
        <v>0</v>
      </c>
      <c r="F112" s="104">
        <v>0</v>
      </c>
      <c r="G112" s="104">
        <v>0</v>
      </c>
      <c r="H112" s="104">
        <f t="shared" si="56"/>
        <v>0</v>
      </c>
      <c r="I112" s="104">
        <f t="shared" si="57"/>
        <v>0</v>
      </c>
    </row>
    <row r="113" spans="2:9" x14ac:dyDescent="0.15">
      <c r="B113" s="103" t="s">
        <v>70</v>
      </c>
      <c r="C113" s="104">
        <v>0</v>
      </c>
      <c r="D113" s="104">
        <v>0</v>
      </c>
      <c r="E113" s="104">
        <v>0</v>
      </c>
      <c r="F113" s="104">
        <v>0</v>
      </c>
      <c r="G113" s="104">
        <v>0</v>
      </c>
      <c r="H113" s="104">
        <f t="shared" si="56"/>
        <v>0</v>
      </c>
      <c r="I113" s="104">
        <f t="shared" si="57"/>
        <v>0</v>
      </c>
    </row>
    <row r="114" spans="2:9" x14ac:dyDescent="0.15">
      <c r="B114" s="103" t="s">
        <v>71</v>
      </c>
      <c r="C114" s="104">
        <v>0</v>
      </c>
      <c r="D114" s="104">
        <v>0</v>
      </c>
      <c r="E114" s="104">
        <v>0</v>
      </c>
      <c r="F114" s="104">
        <v>0</v>
      </c>
      <c r="G114" s="104">
        <v>0</v>
      </c>
      <c r="H114" s="104">
        <f t="shared" si="56"/>
        <v>0</v>
      </c>
      <c r="I114" s="104">
        <f t="shared" si="57"/>
        <v>0</v>
      </c>
    </row>
    <row r="115" spans="2:9" x14ac:dyDescent="0.15">
      <c r="B115" s="103" t="s">
        <v>72</v>
      </c>
      <c r="C115" s="104">
        <v>0</v>
      </c>
      <c r="D115" s="104">
        <v>0</v>
      </c>
      <c r="E115" s="104">
        <v>0</v>
      </c>
      <c r="F115" s="104">
        <v>0</v>
      </c>
      <c r="G115" s="104">
        <v>0</v>
      </c>
      <c r="H115" s="104">
        <f t="shared" si="56"/>
        <v>0</v>
      </c>
      <c r="I115" s="104">
        <f t="shared" si="57"/>
        <v>0</v>
      </c>
    </row>
    <row r="116" spans="2:9" x14ac:dyDescent="0.15">
      <c r="B116" s="102" t="s">
        <v>73</v>
      </c>
      <c r="C116" s="101">
        <f>SUM(C117:C125)</f>
        <v>0</v>
      </c>
      <c r="D116" s="101">
        <f t="shared" ref="D116" si="58">SUM(D117:D125)</f>
        <v>0</v>
      </c>
      <c r="E116" s="101">
        <f t="shared" ref="E116" si="59">SUM(E117:E125)</f>
        <v>0</v>
      </c>
      <c r="F116" s="101">
        <f t="shared" ref="F116" si="60">SUM(F117:F125)</f>
        <v>0</v>
      </c>
      <c r="G116" s="101">
        <f t="shared" ref="G116" si="61">SUM(G117:G125)</f>
        <v>0</v>
      </c>
      <c r="H116" s="101">
        <f t="shared" ref="H116" si="62">SUM(H117:H125)</f>
        <v>0</v>
      </c>
      <c r="I116" s="101">
        <f t="shared" ref="I116" si="63">SUM(I117:I125)</f>
        <v>0</v>
      </c>
    </row>
    <row r="117" spans="2:9" x14ac:dyDescent="0.15">
      <c r="B117" s="103" t="s">
        <v>74</v>
      </c>
      <c r="C117" s="104">
        <v>0</v>
      </c>
      <c r="D117" s="104">
        <v>0</v>
      </c>
      <c r="E117" s="104">
        <v>0</v>
      </c>
      <c r="F117" s="104">
        <v>0</v>
      </c>
      <c r="G117" s="104">
        <v>0</v>
      </c>
      <c r="H117" s="104">
        <f t="shared" ref="H117:H125" si="64">D117+F117-E117-G117</f>
        <v>0</v>
      </c>
      <c r="I117" s="104">
        <f t="shared" ref="I117:I125" si="65">C117+H117</f>
        <v>0</v>
      </c>
    </row>
    <row r="118" spans="2:9" x14ac:dyDescent="0.15">
      <c r="B118" s="103" t="s">
        <v>75</v>
      </c>
      <c r="C118" s="104">
        <v>0</v>
      </c>
      <c r="D118" s="104">
        <v>0</v>
      </c>
      <c r="E118" s="104">
        <v>0</v>
      </c>
      <c r="F118" s="104">
        <v>0</v>
      </c>
      <c r="G118" s="104">
        <v>0</v>
      </c>
      <c r="H118" s="104">
        <f t="shared" si="64"/>
        <v>0</v>
      </c>
      <c r="I118" s="104">
        <f t="shared" si="65"/>
        <v>0</v>
      </c>
    </row>
    <row r="119" spans="2:9" x14ac:dyDescent="0.15">
      <c r="B119" s="103" t="s">
        <v>76</v>
      </c>
      <c r="C119" s="104">
        <v>0</v>
      </c>
      <c r="D119" s="104">
        <v>0</v>
      </c>
      <c r="E119" s="104">
        <v>0</v>
      </c>
      <c r="F119" s="104">
        <v>0</v>
      </c>
      <c r="G119" s="104">
        <v>0</v>
      </c>
      <c r="H119" s="104">
        <f t="shared" si="64"/>
        <v>0</v>
      </c>
      <c r="I119" s="104">
        <f t="shared" si="65"/>
        <v>0</v>
      </c>
    </row>
    <row r="120" spans="2:9" x14ac:dyDescent="0.15">
      <c r="B120" s="103" t="s">
        <v>77</v>
      </c>
      <c r="C120" s="104">
        <v>0</v>
      </c>
      <c r="D120" s="104">
        <v>0</v>
      </c>
      <c r="E120" s="104">
        <v>0</v>
      </c>
      <c r="F120" s="104">
        <v>0</v>
      </c>
      <c r="G120" s="104">
        <v>0</v>
      </c>
      <c r="H120" s="104">
        <f t="shared" si="64"/>
        <v>0</v>
      </c>
      <c r="I120" s="104">
        <f t="shared" si="65"/>
        <v>0</v>
      </c>
    </row>
    <row r="121" spans="2:9" x14ac:dyDescent="0.15">
      <c r="B121" s="103" t="s">
        <v>78</v>
      </c>
      <c r="C121" s="104">
        <v>0</v>
      </c>
      <c r="D121" s="104">
        <v>0</v>
      </c>
      <c r="E121" s="104">
        <v>0</v>
      </c>
      <c r="F121" s="104">
        <v>0</v>
      </c>
      <c r="G121" s="104">
        <v>0</v>
      </c>
      <c r="H121" s="104">
        <f t="shared" si="64"/>
        <v>0</v>
      </c>
      <c r="I121" s="104">
        <f t="shared" si="65"/>
        <v>0</v>
      </c>
    </row>
    <row r="122" spans="2:9" x14ac:dyDescent="0.15">
      <c r="B122" s="103" t="s">
        <v>79</v>
      </c>
      <c r="C122" s="104">
        <v>0</v>
      </c>
      <c r="D122" s="104">
        <v>0</v>
      </c>
      <c r="E122" s="104">
        <v>0</v>
      </c>
      <c r="F122" s="104">
        <v>0</v>
      </c>
      <c r="G122" s="104">
        <v>0</v>
      </c>
      <c r="H122" s="104">
        <f t="shared" si="64"/>
        <v>0</v>
      </c>
      <c r="I122" s="104">
        <f t="shared" si="65"/>
        <v>0</v>
      </c>
    </row>
    <row r="123" spans="2:9" x14ac:dyDescent="0.15">
      <c r="B123" s="103" t="s">
        <v>80</v>
      </c>
      <c r="C123" s="104">
        <v>0</v>
      </c>
      <c r="D123" s="104">
        <v>0</v>
      </c>
      <c r="E123" s="104">
        <v>0</v>
      </c>
      <c r="F123" s="104">
        <v>0</v>
      </c>
      <c r="G123" s="104">
        <v>0</v>
      </c>
      <c r="H123" s="104">
        <f t="shared" si="64"/>
        <v>0</v>
      </c>
      <c r="I123" s="104">
        <f t="shared" si="65"/>
        <v>0</v>
      </c>
    </row>
    <row r="124" spans="2:9" x14ac:dyDescent="0.15">
      <c r="B124" s="103" t="s">
        <v>81</v>
      </c>
      <c r="C124" s="104">
        <v>0</v>
      </c>
      <c r="D124" s="104">
        <v>0</v>
      </c>
      <c r="E124" s="104">
        <v>0</v>
      </c>
      <c r="F124" s="104">
        <v>0</v>
      </c>
      <c r="G124" s="104">
        <v>0</v>
      </c>
      <c r="H124" s="104">
        <f t="shared" si="64"/>
        <v>0</v>
      </c>
      <c r="I124" s="104">
        <f t="shared" si="65"/>
        <v>0</v>
      </c>
    </row>
    <row r="125" spans="2:9" x14ac:dyDescent="0.15">
      <c r="B125" s="103" t="s">
        <v>82</v>
      </c>
      <c r="C125" s="104">
        <v>0</v>
      </c>
      <c r="D125" s="104">
        <v>0</v>
      </c>
      <c r="E125" s="104">
        <v>0</v>
      </c>
      <c r="F125" s="104">
        <v>0</v>
      </c>
      <c r="G125" s="104">
        <v>0</v>
      </c>
      <c r="H125" s="104">
        <f t="shared" si="64"/>
        <v>0</v>
      </c>
      <c r="I125" s="104">
        <f t="shared" si="65"/>
        <v>0</v>
      </c>
    </row>
    <row r="126" spans="2:9" x14ac:dyDescent="0.15">
      <c r="B126" s="102" t="s">
        <v>83</v>
      </c>
      <c r="C126" s="101">
        <f>SUM(C127:C135)</f>
        <v>0</v>
      </c>
      <c r="D126" s="101">
        <f t="shared" ref="D126" si="66">SUM(D127:D135)</f>
        <v>0</v>
      </c>
      <c r="E126" s="101">
        <f t="shared" ref="E126" si="67">SUM(E127:E135)</f>
        <v>0</v>
      </c>
      <c r="F126" s="101">
        <f t="shared" ref="F126" si="68">SUM(F127:F135)</f>
        <v>0</v>
      </c>
      <c r="G126" s="101">
        <f t="shared" ref="G126" si="69">SUM(G127:G135)</f>
        <v>0</v>
      </c>
      <c r="H126" s="101">
        <f t="shared" ref="H126" si="70">SUM(H127:H135)</f>
        <v>0</v>
      </c>
      <c r="I126" s="101">
        <f t="shared" ref="I126" si="71">SUM(I127:I135)</f>
        <v>0</v>
      </c>
    </row>
    <row r="127" spans="2:9" x14ac:dyDescent="0.15">
      <c r="B127" s="103" t="s">
        <v>84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f t="shared" ref="H127:H135" si="72">D127+F127-E127-G127</f>
        <v>0</v>
      </c>
      <c r="I127" s="104">
        <f t="shared" ref="I127:I135" si="73">C127+H127</f>
        <v>0</v>
      </c>
    </row>
    <row r="128" spans="2:9" x14ac:dyDescent="0.15">
      <c r="B128" s="103" t="s">
        <v>85</v>
      </c>
      <c r="C128" s="104">
        <v>0</v>
      </c>
      <c r="D128" s="104">
        <v>0</v>
      </c>
      <c r="E128" s="104">
        <v>0</v>
      </c>
      <c r="F128" s="104">
        <v>0</v>
      </c>
      <c r="G128" s="104">
        <v>0</v>
      </c>
      <c r="H128" s="104">
        <f t="shared" si="72"/>
        <v>0</v>
      </c>
      <c r="I128" s="104">
        <f t="shared" si="73"/>
        <v>0</v>
      </c>
    </row>
    <row r="129" spans="2:9" x14ac:dyDescent="0.15">
      <c r="B129" s="103" t="s">
        <v>86</v>
      </c>
      <c r="C129" s="104">
        <v>0</v>
      </c>
      <c r="D129" s="104">
        <v>0</v>
      </c>
      <c r="E129" s="104">
        <v>0</v>
      </c>
      <c r="F129" s="104">
        <v>0</v>
      </c>
      <c r="G129" s="104">
        <v>0</v>
      </c>
      <c r="H129" s="104">
        <f t="shared" si="72"/>
        <v>0</v>
      </c>
      <c r="I129" s="104">
        <f t="shared" si="73"/>
        <v>0</v>
      </c>
    </row>
    <row r="130" spans="2:9" x14ac:dyDescent="0.15">
      <c r="B130" s="103" t="s">
        <v>87</v>
      </c>
      <c r="C130" s="104">
        <v>0</v>
      </c>
      <c r="D130" s="104">
        <v>0</v>
      </c>
      <c r="E130" s="104">
        <v>0</v>
      </c>
      <c r="F130" s="104">
        <v>0</v>
      </c>
      <c r="G130" s="104">
        <v>0</v>
      </c>
      <c r="H130" s="104">
        <f t="shared" si="72"/>
        <v>0</v>
      </c>
      <c r="I130" s="104">
        <f t="shared" si="73"/>
        <v>0</v>
      </c>
    </row>
    <row r="131" spans="2:9" x14ac:dyDescent="0.15">
      <c r="B131" s="103" t="s">
        <v>88</v>
      </c>
      <c r="C131" s="104">
        <v>0</v>
      </c>
      <c r="D131" s="104">
        <v>0</v>
      </c>
      <c r="E131" s="104">
        <v>0</v>
      </c>
      <c r="F131" s="104">
        <v>0</v>
      </c>
      <c r="G131" s="104">
        <v>0</v>
      </c>
      <c r="H131" s="104">
        <f t="shared" si="72"/>
        <v>0</v>
      </c>
      <c r="I131" s="104">
        <f t="shared" si="73"/>
        <v>0</v>
      </c>
    </row>
    <row r="132" spans="2:9" x14ac:dyDescent="0.15">
      <c r="B132" s="103" t="s">
        <v>89</v>
      </c>
      <c r="C132" s="104">
        <v>0</v>
      </c>
      <c r="D132" s="104">
        <v>0</v>
      </c>
      <c r="E132" s="104">
        <v>0</v>
      </c>
      <c r="F132" s="104">
        <v>0</v>
      </c>
      <c r="G132" s="104">
        <v>0</v>
      </c>
      <c r="H132" s="104">
        <f t="shared" si="72"/>
        <v>0</v>
      </c>
      <c r="I132" s="104">
        <f t="shared" si="73"/>
        <v>0</v>
      </c>
    </row>
    <row r="133" spans="2:9" x14ac:dyDescent="0.15">
      <c r="B133" s="103" t="s">
        <v>90</v>
      </c>
      <c r="C133" s="104">
        <v>0</v>
      </c>
      <c r="D133" s="104">
        <v>0</v>
      </c>
      <c r="E133" s="104">
        <v>0</v>
      </c>
      <c r="F133" s="104">
        <v>0</v>
      </c>
      <c r="G133" s="104">
        <v>0</v>
      </c>
      <c r="H133" s="104">
        <f t="shared" si="72"/>
        <v>0</v>
      </c>
      <c r="I133" s="104">
        <f t="shared" si="73"/>
        <v>0</v>
      </c>
    </row>
    <row r="134" spans="2:9" x14ac:dyDescent="0.15">
      <c r="B134" s="103" t="s">
        <v>91</v>
      </c>
      <c r="C134" s="104">
        <v>0</v>
      </c>
      <c r="D134" s="104">
        <v>0</v>
      </c>
      <c r="E134" s="104">
        <v>0</v>
      </c>
      <c r="F134" s="104">
        <v>0</v>
      </c>
      <c r="G134" s="104">
        <v>0</v>
      </c>
      <c r="H134" s="104">
        <f t="shared" si="72"/>
        <v>0</v>
      </c>
      <c r="I134" s="104">
        <f t="shared" si="73"/>
        <v>0</v>
      </c>
    </row>
    <row r="135" spans="2:9" x14ac:dyDescent="0.15">
      <c r="B135" s="103" t="s">
        <v>92</v>
      </c>
      <c r="C135" s="104">
        <v>0</v>
      </c>
      <c r="D135" s="104">
        <v>0</v>
      </c>
      <c r="E135" s="104">
        <v>0</v>
      </c>
      <c r="F135" s="104">
        <v>0</v>
      </c>
      <c r="G135" s="104">
        <v>0</v>
      </c>
      <c r="H135" s="104">
        <f t="shared" si="72"/>
        <v>0</v>
      </c>
      <c r="I135" s="104">
        <f t="shared" si="73"/>
        <v>0</v>
      </c>
    </row>
    <row r="136" spans="2:9" x14ac:dyDescent="0.15">
      <c r="B136" s="102" t="s">
        <v>93</v>
      </c>
      <c r="C136" s="101">
        <f>SUM(C137:C139)</f>
        <v>0</v>
      </c>
      <c r="D136" s="101">
        <f t="shared" ref="D136" si="74">SUM(D137:D139)</f>
        <v>0</v>
      </c>
      <c r="E136" s="101">
        <f t="shared" ref="E136" si="75">SUM(E137:E139)</f>
        <v>0</v>
      </c>
      <c r="F136" s="101">
        <f t="shared" ref="F136" si="76">SUM(F137:F139)</f>
        <v>0</v>
      </c>
      <c r="G136" s="101">
        <f t="shared" ref="G136" si="77">SUM(G137:G139)</f>
        <v>0</v>
      </c>
      <c r="H136" s="101">
        <f t="shared" ref="H136" si="78">SUM(H137:H139)</f>
        <v>0</v>
      </c>
      <c r="I136" s="101">
        <f t="shared" ref="I136" si="79">SUM(I137:I139)</f>
        <v>0</v>
      </c>
    </row>
    <row r="137" spans="2:9" x14ac:dyDescent="0.15">
      <c r="B137" s="103" t="s">
        <v>94</v>
      </c>
      <c r="C137" s="104">
        <v>0</v>
      </c>
      <c r="D137" s="104">
        <v>0</v>
      </c>
      <c r="E137" s="104">
        <v>0</v>
      </c>
      <c r="F137" s="104">
        <v>0</v>
      </c>
      <c r="G137" s="104">
        <v>0</v>
      </c>
      <c r="H137" s="104">
        <f t="shared" ref="H137:H139" si="80">D137+F137-E137-G137</f>
        <v>0</v>
      </c>
      <c r="I137" s="104">
        <f t="shared" ref="I137:I139" si="81">C137+H137</f>
        <v>0</v>
      </c>
    </row>
    <row r="138" spans="2:9" x14ac:dyDescent="0.15">
      <c r="B138" s="103" t="s">
        <v>95</v>
      </c>
      <c r="C138" s="104">
        <v>0</v>
      </c>
      <c r="D138" s="104">
        <v>0</v>
      </c>
      <c r="E138" s="104">
        <v>0</v>
      </c>
      <c r="F138" s="104">
        <v>0</v>
      </c>
      <c r="G138" s="104">
        <v>0</v>
      </c>
      <c r="H138" s="104">
        <f t="shared" si="80"/>
        <v>0</v>
      </c>
      <c r="I138" s="104">
        <f t="shared" si="81"/>
        <v>0</v>
      </c>
    </row>
    <row r="139" spans="2:9" x14ac:dyDescent="0.15">
      <c r="B139" s="103" t="s">
        <v>96</v>
      </c>
      <c r="C139" s="104">
        <v>0</v>
      </c>
      <c r="D139" s="104">
        <v>0</v>
      </c>
      <c r="E139" s="104">
        <v>0</v>
      </c>
      <c r="F139" s="104">
        <v>0</v>
      </c>
      <c r="G139" s="104">
        <v>0</v>
      </c>
      <c r="H139" s="104">
        <f t="shared" si="80"/>
        <v>0</v>
      </c>
      <c r="I139" s="104">
        <f t="shared" si="81"/>
        <v>0</v>
      </c>
    </row>
    <row r="140" spans="2:9" x14ac:dyDescent="0.15">
      <c r="B140" s="102" t="s">
        <v>97</v>
      </c>
      <c r="C140" s="101">
        <f>SUM(C141:C147)</f>
        <v>0</v>
      </c>
      <c r="D140" s="101">
        <f t="shared" ref="D140" si="82">SUM(D141:D147)</f>
        <v>0</v>
      </c>
      <c r="E140" s="101">
        <f t="shared" ref="E140" si="83">SUM(E141:E147)</f>
        <v>0</v>
      </c>
      <c r="F140" s="101">
        <f t="shared" ref="F140" si="84">SUM(F141:F147)</f>
        <v>0</v>
      </c>
      <c r="G140" s="101">
        <f t="shared" ref="G140" si="85">SUM(G141:G147)</f>
        <v>0</v>
      </c>
      <c r="H140" s="101">
        <f t="shared" ref="H140" si="86">SUM(H141:H147)</f>
        <v>0</v>
      </c>
      <c r="I140" s="101">
        <f t="shared" ref="I140" si="87">SUM(I141:I147)</f>
        <v>0</v>
      </c>
    </row>
    <row r="141" spans="2:9" x14ac:dyDescent="0.15">
      <c r="B141" s="103" t="s">
        <v>98</v>
      </c>
      <c r="C141" s="104">
        <v>0</v>
      </c>
      <c r="D141" s="104">
        <v>0</v>
      </c>
      <c r="E141" s="104">
        <v>0</v>
      </c>
      <c r="F141" s="104">
        <v>0</v>
      </c>
      <c r="G141" s="104">
        <v>0</v>
      </c>
      <c r="H141" s="104">
        <f t="shared" ref="H141:H147" si="88">D141+F141-E141-G141</f>
        <v>0</v>
      </c>
      <c r="I141" s="104">
        <f t="shared" ref="I141:I147" si="89">C141+H141</f>
        <v>0</v>
      </c>
    </row>
    <row r="142" spans="2:9" x14ac:dyDescent="0.15">
      <c r="B142" s="103" t="s">
        <v>99</v>
      </c>
      <c r="C142" s="104">
        <v>0</v>
      </c>
      <c r="D142" s="104">
        <v>0</v>
      </c>
      <c r="E142" s="104">
        <v>0</v>
      </c>
      <c r="F142" s="104">
        <v>0</v>
      </c>
      <c r="G142" s="104">
        <v>0</v>
      </c>
      <c r="H142" s="104">
        <f t="shared" si="88"/>
        <v>0</v>
      </c>
      <c r="I142" s="104">
        <f t="shared" si="89"/>
        <v>0</v>
      </c>
    </row>
    <row r="143" spans="2:9" x14ac:dyDescent="0.15">
      <c r="B143" s="103" t="s">
        <v>100</v>
      </c>
      <c r="C143" s="104">
        <v>0</v>
      </c>
      <c r="D143" s="104">
        <v>0</v>
      </c>
      <c r="E143" s="104">
        <v>0</v>
      </c>
      <c r="F143" s="104">
        <v>0</v>
      </c>
      <c r="G143" s="104">
        <v>0</v>
      </c>
      <c r="H143" s="104">
        <f t="shared" si="88"/>
        <v>0</v>
      </c>
      <c r="I143" s="104">
        <f t="shared" si="89"/>
        <v>0</v>
      </c>
    </row>
    <row r="144" spans="2:9" x14ac:dyDescent="0.15">
      <c r="B144" s="103" t="s">
        <v>101</v>
      </c>
      <c r="C144" s="104">
        <v>0</v>
      </c>
      <c r="D144" s="104">
        <v>0</v>
      </c>
      <c r="E144" s="104">
        <v>0</v>
      </c>
      <c r="F144" s="104">
        <v>0</v>
      </c>
      <c r="G144" s="104">
        <v>0</v>
      </c>
      <c r="H144" s="104">
        <f t="shared" si="88"/>
        <v>0</v>
      </c>
      <c r="I144" s="104">
        <f t="shared" si="89"/>
        <v>0</v>
      </c>
    </row>
    <row r="145" spans="2:9" x14ac:dyDescent="0.15">
      <c r="B145" s="103" t="s">
        <v>102</v>
      </c>
      <c r="C145" s="104">
        <v>0</v>
      </c>
      <c r="D145" s="104">
        <v>0</v>
      </c>
      <c r="E145" s="104">
        <v>0</v>
      </c>
      <c r="F145" s="104">
        <v>0</v>
      </c>
      <c r="G145" s="104">
        <v>0</v>
      </c>
      <c r="H145" s="104">
        <f t="shared" si="88"/>
        <v>0</v>
      </c>
      <c r="I145" s="104">
        <f t="shared" si="89"/>
        <v>0</v>
      </c>
    </row>
    <row r="146" spans="2:9" x14ac:dyDescent="0.15">
      <c r="B146" s="103" t="s">
        <v>103</v>
      </c>
      <c r="C146" s="104">
        <v>0</v>
      </c>
      <c r="D146" s="104">
        <v>0</v>
      </c>
      <c r="E146" s="104">
        <v>0</v>
      </c>
      <c r="F146" s="104">
        <v>0</v>
      </c>
      <c r="G146" s="104">
        <v>0</v>
      </c>
      <c r="H146" s="104">
        <f t="shared" si="88"/>
        <v>0</v>
      </c>
      <c r="I146" s="104">
        <f t="shared" si="89"/>
        <v>0</v>
      </c>
    </row>
    <row r="147" spans="2:9" x14ac:dyDescent="0.15">
      <c r="B147" s="103" t="s">
        <v>104</v>
      </c>
      <c r="C147" s="104">
        <v>0</v>
      </c>
      <c r="D147" s="104">
        <v>0</v>
      </c>
      <c r="E147" s="104">
        <v>0</v>
      </c>
      <c r="F147" s="104">
        <v>0</v>
      </c>
      <c r="G147" s="104">
        <v>0</v>
      </c>
      <c r="H147" s="104">
        <f t="shared" si="88"/>
        <v>0</v>
      </c>
      <c r="I147" s="104">
        <f t="shared" si="89"/>
        <v>0</v>
      </c>
    </row>
    <row r="148" spans="2:9" x14ac:dyDescent="0.15">
      <c r="B148" s="102" t="s">
        <v>105</v>
      </c>
      <c r="C148" s="101">
        <f>SUM(C149:C151)</f>
        <v>0</v>
      </c>
      <c r="D148" s="101">
        <f t="shared" ref="D148" si="90">SUM(D149:D151)</f>
        <v>0</v>
      </c>
      <c r="E148" s="101">
        <f t="shared" ref="E148" si="91">SUM(E149:E151)</f>
        <v>0</v>
      </c>
      <c r="F148" s="101">
        <f t="shared" ref="F148" si="92">SUM(F149:F151)</f>
        <v>0</v>
      </c>
      <c r="G148" s="101">
        <f t="shared" ref="G148" si="93">SUM(G149:G151)</f>
        <v>0</v>
      </c>
      <c r="H148" s="101">
        <f t="shared" ref="H148" si="94">SUM(H149:H151)</f>
        <v>0</v>
      </c>
      <c r="I148" s="101">
        <f t="shared" ref="I148" si="95">SUM(I149:I151)</f>
        <v>0</v>
      </c>
    </row>
    <row r="149" spans="2:9" x14ac:dyDescent="0.15">
      <c r="B149" s="103" t="s">
        <v>106</v>
      </c>
      <c r="C149" s="104">
        <v>0</v>
      </c>
      <c r="D149" s="104">
        <v>0</v>
      </c>
      <c r="E149" s="104">
        <v>0</v>
      </c>
      <c r="F149" s="104">
        <v>0</v>
      </c>
      <c r="G149" s="104">
        <v>0</v>
      </c>
      <c r="H149" s="104">
        <f t="shared" ref="H149:H151" si="96">D149+F149-E149-G149</f>
        <v>0</v>
      </c>
      <c r="I149" s="104">
        <f t="shared" ref="I149:I151" si="97">C149+H149</f>
        <v>0</v>
      </c>
    </row>
    <row r="150" spans="2:9" x14ac:dyDescent="0.15">
      <c r="B150" s="103" t="s">
        <v>107</v>
      </c>
      <c r="C150" s="104">
        <v>0</v>
      </c>
      <c r="D150" s="104">
        <v>0</v>
      </c>
      <c r="E150" s="104">
        <v>0</v>
      </c>
      <c r="F150" s="104">
        <v>0</v>
      </c>
      <c r="G150" s="104">
        <v>0</v>
      </c>
      <c r="H150" s="104">
        <f t="shared" si="96"/>
        <v>0</v>
      </c>
      <c r="I150" s="104">
        <f t="shared" si="97"/>
        <v>0</v>
      </c>
    </row>
    <row r="151" spans="2:9" x14ac:dyDescent="0.15">
      <c r="B151" s="103" t="s">
        <v>108</v>
      </c>
      <c r="C151" s="104">
        <v>0</v>
      </c>
      <c r="D151" s="104">
        <v>0</v>
      </c>
      <c r="E151" s="104">
        <v>0</v>
      </c>
      <c r="F151" s="104">
        <v>0</v>
      </c>
      <c r="G151" s="104">
        <v>0</v>
      </c>
      <c r="H151" s="104">
        <f t="shared" si="96"/>
        <v>0</v>
      </c>
      <c r="I151" s="104">
        <f t="shared" si="97"/>
        <v>0</v>
      </c>
    </row>
    <row r="152" spans="2:9" x14ac:dyDescent="0.15">
      <c r="B152" s="102" t="s">
        <v>109</v>
      </c>
      <c r="C152" s="101">
        <f>SUM(C153:C159)</f>
        <v>0</v>
      </c>
      <c r="D152" s="101">
        <f t="shared" ref="D152" si="98">SUM(D153:D159)</f>
        <v>0</v>
      </c>
      <c r="E152" s="101">
        <f t="shared" ref="E152" si="99">SUM(E153:E159)</f>
        <v>0</v>
      </c>
      <c r="F152" s="101">
        <f t="shared" ref="F152" si="100">SUM(F153:F159)</f>
        <v>0</v>
      </c>
      <c r="G152" s="101">
        <f t="shared" ref="G152" si="101">SUM(G153:G159)</f>
        <v>0</v>
      </c>
      <c r="H152" s="101">
        <f t="shared" ref="H152" si="102">SUM(H153:H159)</f>
        <v>0</v>
      </c>
      <c r="I152" s="101">
        <f t="shared" ref="I152" si="103">SUM(I153:I159)</f>
        <v>0</v>
      </c>
    </row>
    <row r="153" spans="2:9" x14ac:dyDescent="0.15">
      <c r="B153" s="103" t="s">
        <v>110</v>
      </c>
      <c r="C153" s="104">
        <v>0</v>
      </c>
      <c r="D153" s="104">
        <v>0</v>
      </c>
      <c r="E153" s="104">
        <v>0</v>
      </c>
      <c r="F153" s="104">
        <v>0</v>
      </c>
      <c r="G153" s="104">
        <v>0</v>
      </c>
      <c r="H153" s="104">
        <f t="shared" ref="H153:H159" si="104">D153+F153-E153-G153</f>
        <v>0</v>
      </c>
      <c r="I153" s="104">
        <f t="shared" ref="I153:I159" si="105">C153+H153</f>
        <v>0</v>
      </c>
    </row>
    <row r="154" spans="2:9" x14ac:dyDescent="0.15">
      <c r="B154" s="103" t="s">
        <v>111</v>
      </c>
      <c r="C154" s="104">
        <v>0</v>
      </c>
      <c r="D154" s="104">
        <v>0</v>
      </c>
      <c r="E154" s="104">
        <v>0</v>
      </c>
      <c r="F154" s="104">
        <v>0</v>
      </c>
      <c r="G154" s="104">
        <v>0</v>
      </c>
      <c r="H154" s="104">
        <f t="shared" si="104"/>
        <v>0</v>
      </c>
      <c r="I154" s="104">
        <f t="shared" si="105"/>
        <v>0</v>
      </c>
    </row>
    <row r="155" spans="2:9" x14ac:dyDescent="0.15">
      <c r="B155" s="103" t="s">
        <v>112</v>
      </c>
      <c r="C155" s="104">
        <v>0</v>
      </c>
      <c r="D155" s="104">
        <v>0</v>
      </c>
      <c r="E155" s="104">
        <v>0</v>
      </c>
      <c r="F155" s="104">
        <v>0</v>
      </c>
      <c r="G155" s="104">
        <v>0</v>
      </c>
      <c r="H155" s="104">
        <f t="shared" si="104"/>
        <v>0</v>
      </c>
      <c r="I155" s="104">
        <f t="shared" si="105"/>
        <v>0</v>
      </c>
    </row>
    <row r="156" spans="2:9" x14ac:dyDescent="0.15">
      <c r="B156" s="107" t="s">
        <v>113</v>
      </c>
      <c r="C156" s="104">
        <v>0</v>
      </c>
      <c r="D156" s="104">
        <v>0</v>
      </c>
      <c r="E156" s="104">
        <v>0</v>
      </c>
      <c r="F156" s="104">
        <v>0</v>
      </c>
      <c r="G156" s="104">
        <v>0</v>
      </c>
      <c r="H156" s="104">
        <f t="shared" si="104"/>
        <v>0</v>
      </c>
      <c r="I156" s="104">
        <f t="shared" si="105"/>
        <v>0</v>
      </c>
    </row>
    <row r="157" spans="2:9" x14ac:dyDescent="0.15">
      <c r="B157" s="103" t="s">
        <v>114</v>
      </c>
      <c r="C157" s="104">
        <v>0</v>
      </c>
      <c r="D157" s="104">
        <v>0</v>
      </c>
      <c r="E157" s="104">
        <v>0</v>
      </c>
      <c r="F157" s="104">
        <v>0</v>
      </c>
      <c r="G157" s="104">
        <v>0</v>
      </c>
      <c r="H157" s="104">
        <f t="shared" si="104"/>
        <v>0</v>
      </c>
      <c r="I157" s="104">
        <f t="shared" si="105"/>
        <v>0</v>
      </c>
    </row>
    <row r="158" spans="2:9" x14ac:dyDescent="0.15">
      <c r="B158" s="103" t="s">
        <v>115</v>
      </c>
      <c r="C158" s="104">
        <v>0</v>
      </c>
      <c r="D158" s="104">
        <v>0</v>
      </c>
      <c r="E158" s="104">
        <v>0</v>
      </c>
      <c r="F158" s="104">
        <v>0</v>
      </c>
      <c r="G158" s="104">
        <v>0</v>
      </c>
      <c r="H158" s="104">
        <f t="shared" si="104"/>
        <v>0</v>
      </c>
      <c r="I158" s="104">
        <f t="shared" si="105"/>
        <v>0</v>
      </c>
    </row>
    <row r="159" spans="2:9" x14ac:dyDescent="0.15">
      <c r="B159" s="103" t="s">
        <v>116</v>
      </c>
      <c r="C159" s="104">
        <v>0</v>
      </c>
      <c r="D159" s="104">
        <v>0</v>
      </c>
      <c r="E159" s="104">
        <v>0</v>
      </c>
      <c r="F159" s="104">
        <v>0</v>
      </c>
      <c r="G159" s="104">
        <v>0</v>
      </c>
      <c r="H159" s="104">
        <f t="shared" si="104"/>
        <v>0</v>
      </c>
      <c r="I159" s="104">
        <f t="shared" si="105"/>
        <v>0</v>
      </c>
    </row>
    <row r="160" spans="2:9" x14ac:dyDescent="0.15">
      <c r="B160" s="108"/>
      <c r="C160" s="109"/>
      <c r="D160" s="109"/>
      <c r="E160" s="109"/>
      <c r="F160" s="109"/>
      <c r="G160" s="109"/>
      <c r="H160" s="109"/>
      <c r="I160" s="109"/>
    </row>
    <row r="161" spans="2:9" x14ac:dyDescent="0.15">
      <c r="B161" s="110" t="s">
        <v>118</v>
      </c>
      <c r="C161" s="111">
        <f>C87+C13</f>
        <v>3614158.27</v>
      </c>
      <c r="D161" s="111">
        <f t="shared" ref="D161:I161" si="106">D87+D13</f>
        <v>0</v>
      </c>
      <c r="E161" s="111">
        <f t="shared" si="106"/>
        <v>0</v>
      </c>
      <c r="F161" s="111">
        <f t="shared" si="106"/>
        <v>0</v>
      </c>
      <c r="G161" s="111">
        <f t="shared" si="106"/>
        <v>0</v>
      </c>
      <c r="H161" s="111">
        <f t="shared" si="106"/>
        <v>0</v>
      </c>
      <c r="I161" s="111">
        <f t="shared" si="106"/>
        <v>3614158.27</v>
      </c>
    </row>
    <row r="162" spans="2:9" x14ac:dyDescent="0.15">
      <c r="B162" s="112"/>
      <c r="C162" s="113"/>
      <c r="D162" s="113"/>
      <c r="E162" s="113"/>
      <c r="F162" s="113"/>
      <c r="G162" s="113"/>
      <c r="H162" s="113"/>
      <c r="I162" s="113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ignoredErrors>
    <ignoredError sqref="C13:I21 C43:I51 C22:G42 C67:I73 C52:G66 C74:G87 I107:I115 D88:H95 C88:C126 D96:G124 I153:I161 D131:H135 D126:G130 D153:H155 C156:H159 C136:C155 D136:G152" unlockedFormula="1"/>
    <ignoredError sqref="H22:I42 H52:I66 H74:I87 I88:I106 H96:H125 I116:I152 H126:H130 H136:H152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11</v>
      </c>
      <c r="B4" s="40" t="s">
        <v>12</v>
      </c>
    </row>
    <row r="5" spans="1:2" ht="15" customHeight="1" x14ac:dyDescent="0.2">
      <c r="A5" s="39"/>
      <c r="B5" s="45" t="s">
        <v>21</v>
      </c>
    </row>
    <row r="6" spans="1:2" ht="15" customHeight="1" x14ac:dyDescent="0.2">
      <c r="A6" s="39"/>
      <c r="B6" s="46" t="s">
        <v>119</v>
      </c>
    </row>
    <row r="7" spans="1:2" ht="15" customHeight="1" x14ac:dyDescent="0.2">
      <c r="A7" s="39"/>
      <c r="B7" s="46" t="s">
        <v>120</v>
      </c>
    </row>
    <row r="8" spans="1:2" ht="15" customHeight="1" x14ac:dyDescent="0.2">
      <c r="A8" s="39"/>
      <c r="B8" s="41"/>
    </row>
    <row r="9" spans="1:2" ht="15" customHeight="1" x14ac:dyDescent="0.2">
      <c r="A9" s="39"/>
      <c r="B9" s="42" t="s">
        <v>27</v>
      </c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x14ac:dyDescent="0.2">
      <c r="A20" s="36"/>
    </row>
    <row r="21" spans="1:1" x14ac:dyDescent="0.2">
      <c r="A21" s="36"/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x14ac:dyDescent="0.2">
      <c r="A28" s="3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E42" sqref="E42"/>
    </sheetView>
  </sheetViews>
  <sheetFormatPr baseColWidth="10" defaultColWidth="12" defaultRowHeight="10.5" x14ac:dyDescent="0.15"/>
  <cols>
    <col min="1" max="1" width="2.83203125" style="52" customWidth="1"/>
    <col min="2" max="2" width="11.6640625" style="52" customWidth="1"/>
    <col min="3" max="3" width="85" style="52" bestFit="1" customWidth="1"/>
    <col min="4" max="4" width="18.5" style="52" customWidth="1"/>
    <col min="5" max="5" width="13" style="52" bestFit="1" customWidth="1"/>
    <col min="6" max="6" width="16.33203125" style="52" customWidth="1"/>
    <col min="7" max="16384" width="12" style="52"/>
  </cols>
  <sheetData>
    <row r="1" spans="1:6" x14ac:dyDescent="0.15">
      <c r="B1" s="53" t="str">
        <f>'Notas de Disciplina Financiera'!A1</f>
        <v>JUNTA MUNICIPAL DE AGUA POTABLE DE CORONEO, GTO.</v>
      </c>
      <c r="C1" s="53"/>
      <c r="D1" s="53"/>
      <c r="E1" s="54" t="s">
        <v>0</v>
      </c>
      <c r="F1" s="55">
        <f>'Notas de Disciplina Financiera'!D1</f>
        <v>2025</v>
      </c>
    </row>
    <row r="2" spans="1:6" x14ac:dyDescent="0.15">
      <c r="B2" s="53" t="s">
        <v>1</v>
      </c>
      <c r="C2" s="53"/>
      <c r="D2" s="53"/>
      <c r="E2" s="54" t="s">
        <v>2</v>
      </c>
      <c r="F2" s="55" t="str">
        <f>'Notas de Disciplina Financiera'!D2</f>
        <v>Trimestral</v>
      </c>
    </row>
    <row r="3" spans="1:6" x14ac:dyDescent="0.15">
      <c r="B3" s="53" t="str">
        <f>'Notas de Disciplina Financiera'!A3</f>
        <v xml:space="preserve"> DEL 01 DE ENERO DEL 2025 AL 30 DE SEPTIEMBRE DEL 2025</v>
      </c>
      <c r="C3" s="53"/>
      <c r="D3" s="53"/>
      <c r="E3" s="54" t="s">
        <v>4</v>
      </c>
      <c r="F3" s="55">
        <f>'Notas de Disciplina Financiera'!D3</f>
        <v>3</v>
      </c>
    </row>
    <row r="5" spans="1:6" ht="11.25" thickBot="1" x14ac:dyDescent="0.2">
      <c r="C5" s="56" t="s">
        <v>121</v>
      </c>
    </row>
    <row r="6" spans="1:6" x14ac:dyDescent="0.15">
      <c r="B6" s="57" t="str">
        <f>B1</f>
        <v>JUNTA MUNICIPAL DE AGUA POTABLE DE CORONEO, GTO.</v>
      </c>
      <c r="C6" s="58"/>
      <c r="D6" s="58"/>
      <c r="E6" s="58"/>
      <c r="F6" s="59"/>
    </row>
    <row r="7" spans="1:6" x14ac:dyDescent="0.15">
      <c r="B7" s="60" t="s">
        <v>122</v>
      </c>
      <c r="C7" s="61"/>
      <c r="D7" s="61"/>
      <c r="E7" s="61"/>
      <c r="F7" s="62"/>
    </row>
    <row r="8" spans="1:6" x14ac:dyDescent="0.15">
      <c r="B8" s="63" t="s">
        <v>123</v>
      </c>
      <c r="C8" s="64"/>
      <c r="D8" s="64"/>
      <c r="E8" s="64"/>
      <c r="F8" s="65"/>
    </row>
    <row r="9" spans="1:6" ht="21" x14ac:dyDescent="0.15">
      <c r="B9" s="66" t="s">
        <v>124</v>
      </c>
      <c r="C9" s="67" t="s">
        <v>125</v>
      </c>
      <c r="D9" s="68" t="s">
        <v>126</v>
      </c>
      <c r="E9" s="68" t="s">
        <v>127</v>
      </c>
      <c r="F9" s="69" t="s">
        <v>128</v>
      </c>
    </row>
    <row r="10" spans="1:6" x14ac:dyDescent="0.15">
      <c r="A10" s="70"/>
      <c r="B10" s="66"/>
      <c r="C10" s="67"/>
      <c r="D10" s="68" t="s">
        <v>129</v>
      </c>
      <c r="E10" s="68" t="s">
        <v>130</v>
      </c>
      <c r="F10" s="69" t="s">
        <v>131</v>
      </c>
    </row>
    <row r="11" spans="1:6" x14ac:dyDescent="0.15">
      <c r="B11" s="71"/>
      <c r="C11" s="72" t="s">
        <v>132</v>
      </c>
      <c r="D11" s="73">
        <f>SUM(D12:D20)</f>
        <v>0</v>
      </c>
      <c r="E11" s="73">
        <f t="shared" ref="E11:F11" si="0">SUM(E12:E20)</f>
        <v>0</v>
      </c>
      <c r="F11" s="74">
        <f t="shared" si="0"/>
        <v>0</v>
      </c>
    </row>
    <row r="12" spans="1:6" x14ac:dyDescent="0.15">
      <c r="B12" s="75">
        <v>1000</v>
      </c>
      <c r="C12" s="76" t="s">
        <v>133</v>
      </c>
      <c r="D12" s="77">
        <v>0</v>
      </c>
      <c r="E12" s="77">
        <v>0</v>
      </c>
      <c r="F12" s="78">
        <f>D12-E12</f>
        <v>0</v>
      </c>
    </row>
    <row r="13" spans="1:6" x14ac:dyDescent="0.15">
      <c r="B13" s="75">
        <v>2000</v>
      </c>
      <c r="C13" s="76" t="s">
        <v>134</v>
      </c>
      <c r="D13" s="77">
        <v>0</v>
      </c>
      <c r="E13" s="77">
        <v>0</v>
      </c>
      <c r="F13" s="78">
        <f t="shared" ref="F13:F30" si="1">D13-E13</f>
        <v>0</v>
      </c>
    </row>
    <row r="14" spans="1:6" x14ac:dyDescent="0.15">
      <c r="B14" s="75">
        <v>3000</v>
      </c>
      <c r="C14" s="76" t="s">
        <v>135</v>
      </c>
      <c r="D14" s="77">
        <v>0</v>
      </c>
      <c r="E14" s="77">
        <v>0</v>
      </c>
      <c r="F14" s="78">
        <f t="shared" si="1"/>
        <v>0</v>
      </c>
    </row>
    <row r="15" spans="1:6" x14ac:dyDescent="0.15">
      <c r="B15" s="75">
        <v>4000</v>
      </c>
      <c r="C15" s="76" t="s">
        <v>136</v>
      </c>
      <c r="D15" s="77">
        <v>0</v>
      </c>
      <c r="E15" s="77">
        <v>0</v>
      </c>
      <c r="F15" s="78">
        <f t="shared" si="1"/>
        <v>0</v>
      </c>
    </row>
    <row r="16" spans="1:6" x14ac:dyDescent="0.15">
      <c r="B16" s="75">
        <v>5000</v>
      </c>
      <c r="C16" s="76" t="s">
        <v>137</v>
      </c>
      <c r="D16" s="77">
        <v>0</v>
      </c>
      <c r="E16" s="77">
        <v>0</v>
      </c>
      <c r="F16" s="78">
        <f t="shared" si="1"/>
        <v>0</v>
      </c>
    </row>
    <row r="17" spans="2:6" x14ac:dyDescent="0.15">
      <c r="B17" s="75">
        <v>6000</v>
      </c>
      <c r="C17" s="76" t="s">
        <v>138</v>
      </c>
      <c r="D17" s="77">
        <v>0</v>
      </c>
      <c r="E17" s="77">
        <v>0</v>
      </c>
      <c r="F17" s="78">
        <f t="shared" si="1"/>
        <v>0</v>
      </c>
    </row>
    <row r="18" spans="2:6" x14ac:dyDescent="0.15">
      <c r="B18" s="75">
        <v>7000</v>
      </c>
      <c r="C18" s="76" t="s">
        <v>139</v>
      </c>
      <c r="D18" s="77">
        <v>0</v>
      </c>
      <c r="E18" s="77">
        <v>0</v>
      </c>
      <c r="F18" s="78">
        <f t="shared" si="1"/>
        <v>0</v>
      </c>
    </row>
    <row r="19" spans="2:6" x14ac:dyDescent="0.15">
      <c r="B19" s="75">
        <v>8000</v>
      </c>
      <c r="C19" s="76" t="s">
        <v>140</v>
      </c>
      <c r="D19" s="77">
        <v>0</v>
      </c>
      <c r="E19" s="77">
        <v>0</v>
      </c>
      <c r="F19" s="78">
        <f t="shared" si="1"/>
        <v>0</v>
      </c>
    </row>
    <row r="20" spans="2:6" x14ac:dyDescent="0.15">
      <c r="B20" s="75">
        <v>9000</v>
      </c>
      <c r="C20" s="76" t="s">
        <v>141</v>
      </c>
      <c r="D20" s="77">
        <v>0</v>
      </c>
      <c r="E20" s="77">
        <v>0</v>
      </c>
      <c r="F20" s="78">
        <f t="shared" si="1"/>
        <v>0</v>
      </c>
    </row>
    <row r="21" spans="2:6" x14ac:dyDescent="0.15">
      <c r="B21" s="75"/>
      <c r="C21" s="79" t="s">
        <v>142</v>
      </c>
      <c r="D21" s="80">
        <f>SUM(D22:D30)</f>
        <v>0</v>
      </c>
      <c r="E21" s="80">
        <f t="shared" ref="E21:F21" si="2">SUM(E22:E30)</f>
        <v>0</v>
      </c>
      <c r="F21" s="81">
        <f t="shared" si="2"/>
        <v>0</v>
      </c>
    </row>
    <row r="22" spans="2:6" x14ac:dyDescent="0.15">
      <c r="B22" s="75">
        <v>1000</v>
      </c>
      <c r="C22" s="76" t="s">
        <v>133</v>
      </c>
      <c r="D22" s="77">
        <v>0</v>
      </c>
      <c r="E22" s="77">
        <v>0</v>
      </c>
      <c r="F22" s="78">
        <f t="shared" si="1"/>
        <v>0</v>
      </c>
    </row>
    <row r="23" spans="2:6" x14ac:dyDescent="0.15">
      <c r="B23" s="75">
        <v>2000</v>
      </c>
      <c r="C23" s="76" t="s">
        <v>134</v>
      </c>
      <c r="D23" s="77">
        <v>0</v>
      </c>
      <c r="E23" s="77">
        <v>0</v>
      </c>
      <c r="F23" s="78">
        <f t="shared" si="1"/>
        <v>0</v>
      </c>
    </row>
    <row r="24" spans="2:6" x14ac:dyDescent="0.15">
      <c r="B24" s="75">
        <v>3000</v>
      </c>
      <c r="C24" s="76" t="s">
        <v>135</v>
      </c>
      <c r="D24" s="77">
        <v>0</v>
      </c>
      <c r="E24" s="77">
        <v>0</v>
      </c>
      <c r="F24" s="78">
        <f t="shared" si="1"/>
        <v>0</v>
      </c>
    </row>
    <row r="25" spans="2:6" x14ac:dyDescent="0.15">
      <c r="B25" s="75">
        <v>4000</v>
      </c>
      <c r="C25" s="76" t="s">
        <v>136</v>
      </c>
      <c r="D25" s="77">
        <v>0</v>
      </c>
      <c r="E25" s="77">
        <v>0</v>
      </c>
      <c r="F25" s="78">
        <f t="shared" si="1"/>
        <v>0</v>
      </c>
    </row>
    <row r="26" spans="2:6" x14ac:dyDescent="0.15">
      <c r="B26" s="75">
        <v>5000</v>
      </c>
      <c r="C26" s="76" t="s">
        <v>137</v>
      </c>
      <c r="D26" s="77">
        <v>0</v>
      </c>
      <c r="E26" s="77">
        <v>0</v>
      </c>
      <c r="F26" s="78">
        <f t="shared" si="1"/>
        <v>0</v>
      </c>
    </row>
    <row r="27" spans="2:6" x14ac:dyDescent="0.15">
      <c r="B27" s="75">
        <v>6000</v>
      </c>
      <c r="C27" s="76" t="s">
        <v>138</v>
      </c>
      <c r="D27" s="77">
        <v>0</v>
      </c>
      <c r="E27" s="77">
        <v>0</v>
      </c>
      <c r="F27" s="78">
        <f t="shared" si="1"/>
        <v>0</v>
      </c>
    </row>
    <row r="28" spans="2:6" x14ac:dyDescent="0.15">
      <c r="B28" s="75">
        <v>7000</v>
      </c>
      <c r="C28" s="76" t="s">
        <v>139</v>
      </c>
      <c r="D28" s="77">
        <v>0</v>
      </c>
      <c r="E28" s="77">
        <v>0</v>
      </c>
      <c r="F28" s="78">
        <f t="shared" si="1"/>
        <v>0</v>
      </c>
    </row>
    <row r="29" spans="2:6" x14ac:dyDescent="0.15">
      <c r="B29" s="75">
        <v>8000</v>
      </c>
      <c r="C29" s="76" t="s">
        <v>140</v>
      </c>
      <c r="D29" s="77">
        <v>0</v>
      </c>
      <c r="E29" s="77">
        <v>0</v>
      </c>
      <c r="F29" s="78">
        <f t="shared" si="1"/>
        <v>0</v>
      </c>
    </row>
    <row r="30" spans="2:6" x14ac:dyDescent="0.15">
      <c r="B30" s="82">
        <v>9000</v>
      </c>
      <c r="C30" s="83" t="s">
        <v>141</v>
      </c>
      <c r="D30" s="84">
        <v>0</v>
      </c>
      <c r="E30" s="84">
        <v>0</v>
      </c>
      <c r="F30" s="78">
        <f t="shared" si="1"/>
        <v>0</v>
      </c>
    </row>
    <row r="31" spans="2:6" ht="11.25" thickBot="1" x14ac:dyDescent="0.2">
      <c r="B31" s="85"/>
      <c r="C31" s="86" t="s">
        <v>42</v>
      </c>
      <c r="D31" s="87">
        <f>D11+D21</f>
        <v>0</v>
      </c>
      <c r="E31" s="87">
        <f t="shared" ref="E31:F31" si="3">E11+E21</f>
        <v>0</v>
      </c>
      <c r="F31" s="88">
        <f t="shared" si="3"/>
        <v>0</v>
      </c>
    </row>
    <row r="33" spans="3:3" x14ac:dyDescent="0.15">
      <c r="C33" s="89" t="s">
        <v>143</v>
      </c>
    </row>
    <row r="34" spans="3:3" x14ac:dyDescent="0.15">
      <c r="C34" s="90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13</v>
      </c>
      <c r="B4" s="40" t="s">
        <v>14</v>
      </c>
    </row>
    <row r="5" spans="1:2" ht="15" customHeight="1" x14ac:dyDescent="0.2">
      <c r="A5" s="39"/>
      <c r="B5" s="45" t="s">
        <v>145</v>
      </c>
    </row>
    <row r="6" spans="1:2" ht="15" customHeight="1" x14ac:dyDescent="0.2">
      <c r="A6" s="39"/>
      <c r="B6" s="41"/>
    </row>
    <row r="7" spans="1:2" ht="15" customHeight="1" x14ac:dyDescent="0.2">
      <c r="A7" s="39"/>
      <c r="B7" s="43" t="s">
        <v>146</v>
      </c>
    </row>
    <row r="8" spans="1:2" x14ac:dyDescent="0.2">
      <c r="A8" s="36"/>
    </row>
    <row r="9" spans="1:2" x14ac:dyDescent="0.2">
      <c r="A9" s="36"/>
    </row>
    <row r="10" spans="1:2" x14ac:dyDescent="0.2">
      <c r="A10" s="36"/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</row>
    <row r="25" spans="1:2" x14ac:dyDescent="0.2">
      <c r="A25" s="36"/>
    </row>
    <row r="26" spans="1:2" x14ac:dyDescent="0.2">
      <c r="A26" s="36"/>
    </row>
    <row r="30" spans="1:2" x14ac:dyDescent="0.2">
      <c r="B30" s="49" t="s">
        <v>147</v>
      </c>
    </row>
    <row r="31" spans="1:2" x14ac:dyDescent="0.2">
      <c r="B31" s="48" t="s">
        <v>29</v>
      </c>
    </row>
    <row r="33" spans="2:2" x14ac:dyDescent="0.2">
      <c r="B33" s="48" t="s">
        <v>148</v>
      </c>
    </row>
    <row r="34" spans="2:2" x14ac:dyDescent="0.2">
      <c r="B34" s="48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51" t="str">
        <f>'Notas de Disciplina Financiera'!A1</f>
        <v>JUNTA MUNICIPAL DE AGUA POTABLE DE CORONEO, GTO.</v>
      </c>
      <c r="C1" s="51"/>
      <c r="D1" s="51"/>
      <c r="E1" s="24" t="s">
        <v>0</v>
      </c>
      <c r="F1" s="25">
        <f>'Notas de Disciplina Financiera'!D1</f>
        <v>2025</v>
      </c>
    </row>
    <row r="2" spans="1:6" x14ac:dyDescent="0.2">
      <c r="B2" s="51" t="s">
        <v>1</v>
      </c>
      <c r="C2" s="51"/>
      <c r="D2" s="51"/>
      <c r="E2" s="24" t="s">
        <v>2</v>
      </c>
      <c r="F2" s="25" t="str">
        <f>'Notas de Disciplina Financiera'!D2</f>
        <v>Trimestral</v>
      </c>
    </row>
    <row r="3" spans="1:6" x14ac:dyDescent="0.2">
      <c r="B3" s="51" t="str">
        <f>'Notas de Disciplina Financiera'!A3</f>
        <v xml:space="preserve"> DEL 01 DE ENERO DEL 2025 AL 30 DE SEPTIEMBRE DEL 2025</v>
      </c>
      <c r="C3" s="51"/>
      <c r="D3" s="51"/>
      <c r="E3" s="24" t="s">
        <v>4</v>
      </c>
      <c r="F3" s="25">
        <f>'Notas de Disciplina Financiera'!D3</f>
        <v>3</v>
      </c>
    </row>
    <row r="5" spans="1:6" x14ac:dyDescent="0.2">
      <c r="B5" s="27"/>
      <c r="C5" s="27" t="s">
        <v>16</v>
      </c>
    </row>
    <row r="7" spans="1:6" x14ac:dyDescent="0.2">
      <c r="B7" s="1" t="s">
        <v>150</v>
      </c>
    </row>
    <row r="8" spans="1:6" x14ac:dyDescent="0.2">
      <c r="B8" s="29" t="s">
        <v>151</v>
      </c>
    </row>
    <row r="9" spans="1:6" x14ac:dyDescent="0.2">
      <c r="A9" s="26"/>
      <c r="B9" s="31" t="s">
        <v>152</v>
      </c>
    </row>
    <row r="10" spans="1:6" x14ac:dyDescent="0.2">
      <c r="B10" s="31" t="s">
        <v>153</v>
      </c>
    </row>
    <row r="13" spans="1:6" x14ac:dyDescent="0.2">
      <c r="C13" s="50" t="s">
        <v>154</v>
      </c>
    </row>
    <row r="14" spans="1:6" x14ac:dyDescent="0.2">
      <c r="C14" s="49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2" customWidth="1"/>
    <col min="2" max="2" width="115.83203125" style="32" customWidth="1"/>
    <col min="3" max="3" width="14.5" style="32" customWidth="1"/>
    <col min="4" max="16384" width="14.5" style="32" hidden="1"/>
  </cols>
  <sheetData>
    <row r="1" spans="1:2" x14ac:dyDescent="0.2">
      <c r="B1" s="33"/>
    </row>
    <row r="2" spans="1:2" ht="15" customHeight="1" x14ac:dyDescent="0.2">
      <c r="A2" s="34" t="s">
        <v>25</v>
      </c>
      <c r="B2" s="35" t="s">
        <v>26</v>
      </c>
    </row>
    <row r="3" spans="1:2" x14ac:dyDescent="0.2">
      <c r="A3" s="36"/>
      <c r="B3" s="37"/>
    </row>
    <row r="4" spans="1:2" ht="15" customHeight="1" x14ac:dyDescent="0.2">
      <c r="A4" s="38" t="s">
        <v>15</v>
      </c>
      <c r="B4" s="40" t="s">
        <v>16</v>
      </c>
    </row>
    <row r="5" spans="1:2" ht="15" customHeight="1" x14ac:dyDescent="0.2">
      <c r="A5" s="39"/>
      <c r="B5" s="45" t="s">
        <v>150</v>
      </c>
    </row>
    <row r="6" spans="1:2" ht="15" customHeight="1" x14ac:dyDescent="0.2">
      <c r="A6" s="39"/>
      <c r="B6" s="46" t="s">
        <v>151</v>
      </c>
    </row>
    <row r="7" spans="1:2" ht="15" customHeight="1" x14ac:dyDescent="0.2">
      <c r="A7" s="36"/>
      <c r="B7" s="47" t="s">
        <v>152</v>
      </c>
    </row>
    <row r="8" spans="1:2" ht="15" customHeight="1" x14ac:dyDescent="0.2">
      <c r="A8" s="36"/>
      <c r="B8" s="47" t="s">
        <v>153</v>
      </c>
    </row>
    <row r="9" spans="1:2" ht="15" customHeight="1" x14ac:dyDescent="0.2">
      <c r="A9" s="36"/>
    </row>
    <row r="10" spans="1:2" ht="15" customHeight="1" x14ac:dyDescent="0.2">
      <c r="A10" s="36"/>
      <c r="B10" s="44" t="s">
        <v>156</v>
      </c>
    </row>
    <row r="11" spans="1:2" x14ac:dyDescent="0.2">
      <c r="A11" s="36"/>
    </row>
    <row r="12" spans="1:2" x14ac:dyDescent="0.2">
      <c r="A12" s="36"/>
    </row>
    <row r="13" spans="1:2" x14ac:dyDescent="0.2">
      <c r="A13" s="36"/>
    </row>
    <row r="14" spans="1:2" x14ac:dyDescent="0.2">
      <c r="A14" s="36"/>
    </row>
    <row r="15" spans="1:2" x14ac:dyDescent="0.2">
      <c r="A15" s="36"/>
    </row>
    <row r="16" spans="1:2" x14ac:dyDescent="0.2">
      <c r="A16" s="36"/>
    </row>
    <row r="17" spans="1:2" x14ac:dyDescent="0.2">
      <c r="A17" s="36"/>
    </row>
    <row r="18" spans="1:2" x14ac:dyDescent="0.2">
      <c r="A18" s="36"/>
    </row>
    <row r="19" spans="1:2" x14ac:dyDescent="0.2">
      <c r="A19" s="36"/>
    </row>
    <row r="20" spans="1:2" x14ac:dyDescent="0.2">
      <c r="A20" s="36"/>
    </row>
    <row r="21" spans="1:2" x14ac:dyDescent="0.2">
      <c r="A21" s="36"/>
    </row>
    <row r="22" spans="1:2" x14ac:dyDescent="0.2">
      <c r="A22" s="36"/>
    </row>
    <row r="23" spans="1:2" x14ac:dyDescent="0.2">
      <c r="A23" s="36"/>
    </row>
    <row r="24" spans="1:2" x14ac:dyDescent="0.2">
      <c r="A24" s="36"/>
      <c r="B24" s="49" t="s">
        <v>157</v>
      </c>
    </row>
    <row r="25" spans="1:2" x14ac:dyDescent="0.2">
      <c r="A25" s="36"/>
      <c r="B25" s="48" t="s">
        <v>29</v>
      </c>
    </row>
    <row r="26" spans="1:2" x14ac:dyDescent="0.2">
      <c r="A26" s="36"/>
      <c r="B26" s="48"/>
    </row>
    <row r="27" spans="1:2" x14ac:dyDescent="0.2">
      <c r="A27" s="36"/>
      <c r="B27" s="48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VICKY</cp:lastModifiedBy>
  <cp:revision/>
  <dcterms:created xsi:type="dcterms:W3CDTF">2024-03-15T21:50:03Z</dcterms:created>
  <dcterms:modified xsi:type="dcterms:W3CDTF">2025-10-07T18:25:12Z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