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390" yWindow="390" windowWidth="15375" windowHeight="778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</workbook>
</file>

<file path=xl/calcChain.xml><?xml version="1.0" encoding="utf-8"?>
<calcChain xmlns="http://schemas.openxmlformats.org/spreadsheetml/2006/main">
  <c r="G23" i="4" l="1"/>
  <c r="F23" i="4"/>
  <c r="E23" i="4"/>
  <c r="D23" i="4"/>
  <c r="C23" i="4"/>
  <c r="B2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<sst xmlns="http://schemas.openxmlformats.org/spreadsheetml/2006/main" count="186" uniqueCount="138">
  <si>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</si>
  <si>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</si>
  <si>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</si>
  <si>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</si>
  <si>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</si>
  <si>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</si>
  <si>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</si>
  <si>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</si>
  <si>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</si>
  <si>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</si>
  <si>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</si>
  <si>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</si>
  <si>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</si>
  <si>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</si>
  <si>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</si>
  <si>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</si>
  <si>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</si>
  <si>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</si>
  <si>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</si>
  <si>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</si>
  <si>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</si>
  <si>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</si>
  <si>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</si>
  <si>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</si>
  <si>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</si>
  <si>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</si>
  <si>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</si>
  <si>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</si>
  <si>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</si>
  <si>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</si>
  <si>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</si>
  <si>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</si>
  <si>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</si>
  <si>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</si>
  <si>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</si>
  <si>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</si>
  <si>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</si>
  <si>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</si>
  <si>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</si>
  <si>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</si>
  <si>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</si>
  <si>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</si>
  <si>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</si>
  <si>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</si>
  <si>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</si>
  <si>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</si>
  <si>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</si>
  <si>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</si>
  <si>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</si>
  <si>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</si>
  <si>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</si>
  <si>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</si>
  <si>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</si>
  <si>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</si>
  <si>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</si>
  <si>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</si>
  <si>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</si>
  <si>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</si>
  <si>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</si>
  <si>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</si>
  <si>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</si>
  <si>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</si>
  <si>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</si>
  <si>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</si>
  <si>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</si>
  <si>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</si>
  <si>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</si>
  <si>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</si>
  <si>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</si>
  <si>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</si>
  <si>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</si>
  <si>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</si>
  <si>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</si>
  <si>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</si>
  <si>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</si>
  <si>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</si>
  <si>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</si>
  <si>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</si>
  <si>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</si>
  <si>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</si>
  <si>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</si>
  <si>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</si>
  <si>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</si>
  <si>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</si>
  <si>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</si>
  <si>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</si>
  <si>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</si>
  <si>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</si>
  <si>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</si>
  <si>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</si>
  <si>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</si>
  <si>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</si>
  <si>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</si>
  <si>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</si>
  <si>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</si>
  <si>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</si>
  <si>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</si>
  <si>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</si>
  <si>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</si>
  <si>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</si>
  <si>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</si>
  <si>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</si>
  <si>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</si>
  <si>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</si>
  <si>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</si>
  <si>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</si>
  <si>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</si>
  <si>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</si>
  <si>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</si>
  <si>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</si>
  <si>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</si>
  <si>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</si>
  <si>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</si>
  <si>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</si>
  <si>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</si>
  <si>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</si>
  <si>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</si>
  <si>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</si>
  <si>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</si>
  <si>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</si>
  <si>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</si>
  <si>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</si>
  <si>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</si>
  <si>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</si>
  <si>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</si>
  <si>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</si>
  <si>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</si>
  <si>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</si>
  <si>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JUNTA MUNICIPAL DE AGUA POTABLE DE CORONEO, GTO.
ESTADO ANALÍTICO DEL EJERCICIO DEL PRESUPUESTO DE EGRESOS POR OBJETO DEL GASTO (CAPÍTULO Y CONCEPTO)
DEL 1 DE ENERO DEL 2025 AL 30 DE SEPTIEMBRE DEL 2025
(Cifras en pesos)</t>
  </si>
  <si>
    <t>JUNTA MUNICIPAL DE AGUA POTABLE DE CORONEO, GTO.
ESTADO ANALÍTICO DEL EJERCICIO DEL PRESUPUESTO DE EGRESOS 
CLASIFICACIÓN ECONÓMICA (POR TIPO DE GASTO)
DEL 1 DE ENERO DEL 2025 AL 30 DE SEPTIEMBRE DEL 2025
(Cifras en pesos)</t>
  </si>
  <si>
    <t>JUNTA MUNICIPAL DE AGUA POTABLE DE CORONEO, GTO.
ESTADO ANALÍTICO DEL EJERCICIO DEL PRESUPUESTO DE EGRESOS 
CLASIFICACIÓN FUNCIONAL (FINALIDAD Y FUNCIÓN)
 DEL 01 DE ENERO DEL 2025 AL 30 DE SEPTIEMBRE DEL 2025
(Cifras en pesos)</t>
  </si>
  <si>
    <t>SECTOR PARAESTATAL DEL GOBIERNO MUNICIPAL DE JUNTA MUNICIPAL DE AGUA POTABLE DE CORONEO, GTO.
ESTADO ANALÍTICO DEL EJERCICIO DEL PRESUPUESTO DE EGRESOS 
CLASIFICACIÓN ADMINISTRATIVA
DEL 1 DE ENERO DEL 2025 AL 30 DE SEPTIEMBRE DEL 2025
(Cifras en pesos)</t>
  </si>
  <si>
    <t>GOBIERNO MUNICIPAL DE JUNTA MUNICIPAL DE AGUA POTABLE DE CORONEO, GTO.
ESTADO ANALÍTICO DEL EJERCICIO DEL PRESUPUESTO DE EGRESOS 
CLASIFICACIÓN ADMINISTRATIVA
DEL 1 DE ENERO DEL 2025 AL 30 DE SEPTIEMBRE DEL 2025
(Cifras en pesos)</t>
  </si>
  <si>
    <t>JUNTA MUNICIPAL DE AGUA POTABLE DE CORONEO, GTO.
ESTADO ANALÍTICO DEL EJERCICIO DEL PRESUPUESTO DE EGRESOS 
CLASIFICACIÓN ADMINISTRATIVA
DEL 1 DE ENERO DEL 2025 AL 30 DE SEPTIEMBRE DEL 2025
(Cifras en pesos)</t>
  </si>
  <si>
    <t>03101 Contabilidad</t>
  </si>
  <si>
    <t>03102 Direccion</t>
  </si>
  <si>
    <t>03201 Cultura para el uso eficiente del agua</t>
  </si>
  <si>
    <t>03202 Infraestructura y equipamiento para la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</si>
</sst>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3" fillId="0" borderId="0" xfId="0" applyFont="1" applyProtection="1">
      <protection locked="0"/>
    </xf>
    <xf numFmtId="0" fontId="14" fillId="2" borderId="3" xfId="9" applyFont="1" applyFill="1" applyBorder="1" applyAlignment="1">
      <alignment horizontal="center" vertical="center"/>
    </xf>
    <xf numFmtId="0" fontId="14" fillId="2" borderId="7" xfId="9" applyFont="1" applyFill="1" applyBorder="1" applyAlignment="1" applyProtection="1">
      <alignment horizontal="centerContinuous" vertical="center" wrapText="1"/>
      <protection locked="0"/>
    </xf>
    <xf numFmtId="0" fontId="14" fillId="2" borderId="8" xfId="9" applyFont="1" applyFill="1" applyBorder="1" applyAlignment="1" applyProtection="1">
      <alignment horizontal="centerContinuous" vertical="center" wrapText="1"/>
      <protection locked="0"/>
    </xf>
    <xf numFmtId="0" fontId="14" fillId="2" borderId="9" xfId="9" applyFont="1" applyFill="1" applyBorder="1" applyAlignment="1" applyProtection="1">
      <alignment horizontal="centerContinuous" vertical="center" wrapText="1"/>
      <protection locked="0"/>
    </xf>
    <xf numFmtId="0" fontId="14" fillId="2" borderId="4" xfId="9" applyFont="1" applyFill="1" applyBorder="1" applyAlignment="1">
      <alignment horizontal="center" vertical="center"/>
    </xf>
    <xf numFmtId="4" fontId="14" fillId="2" borderId="6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4" fontId="15" fillId="0" borderId="11" xfId="0" applyNumberFormat="1" applyFont="1" applyBorder="1" applyProtection="1">
      <protection locked="0"/>
    </xf>
    <xf numFmtId="0" fontId="15" fillId="0" borderId="0" xfId="0" applyFont="1" applyAlignment="1">
      <alignment horizontal="left" indent="2"/>
    </xf>
    <xf numFmtId="4" fontId="15" fillId="0" borderId="13" xfId="0" applyNumberFormat="1" applyFont="1" applyBorder="1" applyProtection="1">
      <protection locked="0"/>
    </xf>
    <xf numFmtId="0" fontId="15" fillId="0" borderId="5" xfId="0" applyFont="1" applyBorder="1" applyAlignment="1">
      <alignment horizontal="left" indent="2"/>
    </xf>
    <xf numFmtId="4" fontId="15" fillId="0" borderId="12" xfId="0" applyNumberFormat="1" applyFont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4" fontId="14" fillId="0" borderId="12" xfId="0" applyNumberFormat="1" applyFont="1" applyBorder="1" applyProtection="1">
      <protection locked="0"/>
    </xf>
    <xf numFmtId="0" fontId="15" fillId="0" borderId="3" xfId="9" applyFont="1" applyBorder="1" applyAlignment="1">
      <alignment horizontal="center" vertical="center"/>
    </xf>
    <xf numFmtId="4" fontId="15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0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 indent="1"/>
      <protection locked="0"/>
    </xf>
    <xf numFmtId="4" fontId="14" fillId="0" borderId="6" xfId="0" applyNumberFormat="1" applyFont="1" applyBorder="1" applyProtection="1">
      <protection locked="0"/>
    </xf>
    <xf numFmtId="4" fontId="13" fillId="0" borderId="0" xfId="0" applyNumberFormat="1" applyFont="1" applyProtection="1">
      <protection locked="0"/>
    </xf>
    <xf numFmtId="0" fontId="13" fillId="0" borderId="10" xfId="0" applyFont="1" applyBorder="1" applyProtection="1">
      <protection locked="0"/>
    </xf>
    <xf numFmtId="4" fontId="13" fillId="0" borderId="11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13" fillId="0" borderId="0" xfId="0" applyFont="1" applyAlignment="1" applyProtection="1">
      <alignment horizontal="left" wrapText="1" indent="1"/>
      <protection locked="0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5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 indent="1"/>
    </xf>
    <xf numFmtId="0" fontId="15" fillId="0" borderId="11" xfId="0" applyFont="1" applyBorder="1" applyProtection="1">
      <protection locked="0"/>
    </xf>
    <xf numFmtId="0" fontId="14" fillId="0" borderId="0" xfId="0" applyFont="1" applyAlignment="1">
      <alignment horizontal="left" indent="1"/>
    </xf>
    <xf numFmtId="0" fontId="15" fillId="0" borderId="13" xfId="0" applyFont="1" applyBorder="1" applyProtection="1">
      <protection locked="0"/>
    </xf>
    <xf numFmtId="0" fontId="15" fillId="0" borderId="5" xfId="0" applyFont="1" applyBorder="1" applyAlignment="1">
      <alignment horizontal="left" indent="1"/>
    </xf>
    <xf numFmtId="0" fontId="15" fillId="0" borderId="12" xfId="0" applyFont="1" applyBorder="1" applyProtection="1">
      <protection locked="0"/>
    </xf>
    <xf numFmtId="0" fontId="14" fillId="0" borderId="5" xfId="0" applyFont="1" applyBorder="1" applyAlignment="1" applyProtection="1">
      <alignment horizontal="left" indent="1"/>
      <protection locked="0"/>
    </xf>
    <xf numFmtId="0" fontId="15" fillId="0" borderId="0" xfId="0" applyFont="1" applyAlignment="1">
      <alignment wrapText="1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/>
    </xf>
    <xf numFmtId="4" fontId="14" fillId="2" borderId="11" xfId="9" applyNumberFormat="1" applyFont="1" applyFill="1" applyBorder="1" applyAlignment="1">
      <alignment horizontal="center" vertical="center" wrapText="1"/>
    </xf>
    <xf numFmtId="4" fontId="14" fillId="2" borderId="12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  <xf numFmtId="4" fontId="14" fillId="0" borderId="11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4" fontId="14" fillId="0" borderId="13" xfId="0" applyNumberFormat="1" applyFont="1" applyBorder="1" applyProtection="1"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selection activeCell="B6" sqref="B6"/>
    </sheetView>
  </sheetViews>
  <sheetFormatPr baseColWidth="10" defaultColWidth="12" defaultRowHeight="10.5" x14ac:dyDescent="0.15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15">
      <c r="A1" s="46" t="s">
        <v>133</v>
      </c>
      <c r="B1" s="47"/>
      <c r="C1" s="47"/>
      <c r="D1" s="47"/>
      <c r="E1" s="47"/>
      <c r="F1" s="47"/>
      <c r="G1" s="48"/>
    </row>
    <row r="2" spans="1:7" x14ac:dyDescent="0.15">
      <c r="A2" s="2"/>
      <c r="B2" s="3" t="s">
        <v>0</v>
      </c>
      <c r="C2" s="4"/>
      <c r="D2" s="4"/>
      <c r="E2" s="4"/>
      <c r="F2" s="5"/>
      <c r="G2" s="44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5"/>
    </row>
    <row r="4" spans="1:7" x14ac:dyDescent="0.15">
      <c r="A4" s="16"/>
      <c r="B4" s="17"/>
      <c r="C4" s="17"/>
      <c r="D4" s="17"/>
      <c r="E4" s="17"/>
      <c r="F4" s="17"/>
      <c r="G4" s="17"/>
    </row>
    <row r="5" spans="1:7" x14ac:dyDescent="0.15">
      <c r="A5" s="18" t="s">
        <v>76</v>
      </c>
      <c r="B5" s="11"/>
      <c r="C5" s="11"/>
      <c r="D5" s="11"/>
      <c r="E5" s="11"/>
      <c r="F5" s="11"/>
      <c r="G5" s="11"/>
    </row>
    <row r="6" spans="1:7" x14ac:dyDescent="0.15">
      <c r="A6" s="18" t="s">
        <v>134</v>
      </c>
      <c r="B6" s="13">
        <v>2280573.89</v>
      </c>
      <c r="C6" s="13">
        <v>498159.29</v>
      </c>
      <c r="D6" s="13">
        <v>2778733.18</v>
      </c>
      <c r="E6" s="13">
        <v>1281567.58</v>
      </c>
      <c r="F6" s="13">
        <v>1281567.58</v>
      </c>
      <c r="G6" s="13">
        <v>1497165.6</v>
      </c>
    </row>
    <row r="7" spans="1:7" x14ac:dyDescent="0.15">
      <c r="A7" s="19" t="s">
        <v>135</v>
      </c>
      <c r="B7" s="13">
        <v>1266917.05</v>
      </c>
      <c r="C7" s="13">
        <v>512210.9</v>
      </c>
      <c r="D7" s="13">
        <v>1779127.95</v>
      </c>
      <c r="E7" s="13">
        <v>1535361.22</v>
      </c>
      <c r="F7" s="13">
        <v>1535361.22</v>
      </c>
      <c r="G7" s="13">
        <v>243766.73</v>
      </c>
    </row>
    <row r="8" spans="1:7" x14ac:dyDescent="0.15">
      <c r="A8" s="19" t="s">
        <v>136</v>
      </c>
      <c r="B8" s="13">
        <v>59867.33</v>
      </c>
      <c r="C8" s="13">
        <v>2132.67</v>
      </c>
      <c r="D8" s="13">
        <v>62000</v>
      </c>
      <c r="E8" s="13">
        <v>23536.21</v>
      </c>
      <c r="F8" s="13">
        <v>23536.21</v>
      </c>
      <c r="G8" s="13">
        <v>38463.79</v>
      </c>
    </row>
    <row r="9" spans="1:7" x14ac:dyDescent="0.15">
      <c r="A9" s="19" t="s">
        <v>137</v>
      </c>
      <c r="B9" s="13">
        <v>6800</v>
      </c>
      <c r="C9" s="13">
        <v>0</v>
      </c>
      <c r="D9" s="13">
        <v>6800</v>
      </c>
      <c r="E9" s="13">
        <v>0</v>
      </c>
      <c r="F9" s="13">
        <v>0</v>
      </c>
      <c r="G9" s="13">
        <v>6800</v>
      </c>
    </row>
    <row r="10" spans="1:7" x14ac:dyDescent="0.15">
      <c r="A10" s="19"/>
      <c r="B10" s="13"/>
      <c r="C10" s="13"/>
      <c r="D10" s="13"/>
      <c r="E10" s="13"/>
      <c r="F10" s="13"/>
      <c r="G10" s="13"/>
    </row>
    <row r="11" spans="1:7" x14ac:dyDescent="0.15">
      <c r="A11" s="20" t="s">
        <v>125</v>
      </c>
      <c r="B11" s="21"/>
      <c r="C11" s="21"/>
      <c r="D11" s="21"/>
      <c r="E11" s="21"/>
      <c r="F11" s="21"/>
      <c r="G11" s="21"/>
    </row>
    <row r="12" spans="1:7" x14ac:dyDescent="0.15">
      <c r="B12" s="22">
        <v>3614158.27</v>
      </c>
      <c r="C12" s="22">
        <v>1012502.86</v>
      </c>
      <c r="D12" s="22">
        <v>4626661.13</v>
      </c>
      <c r="E12" s="22">
        <v>2840465.01</v>
      </c>
      <c r="F12" s="22">
        <v>2840465.01</v>
      </c>
      <c r="G12" s="22">
        <v>1786196.12</v>
      </c>
    </row>
    <row r="14" spans="1:7" ht="56.25" customHeight="1" x14ac:dyDescent="0.15">
      <c r="A14" s="46" t="s">
        <v>132</v>
      </c>
      <c r="B14" s="47"/>
      <c r="C14" s="47"/>
      <c r="D14" s="47"/>
      <c r="E14" s="47"/>
      <c r="F14" s="47"/>
      <c r="G14" s="48"/>
    </row>
    <row r="15" spans="1:7" x14ac:dyDescent="0.15">
      <c r="A15" s="2"/>
      <c r="B15" s="3" t="s">
        <v>0</v>
      </c>
      <c r="C15" s="4"/>
      <c r="D15" s="4"/>
      <c r="E15" s="4"/>
      <c r="F15" s="5"/>
      <c r="G15" s="44" t="s">
        <v>7</v>
      </c>
    </row>
    <row r="16" spans="1:7" ht="21" x14ac:dyDescent="0.15">
      <c r="A16" s="6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45"/>
    </row>
    <row r="17" spans="1:8" x14ac:dyDescent="0.15">
      <c r="A17" s="23"/>
      <c r="B17" s="24"/>
      <c r="C17" s="24"/>
      <c r="D17" s="24"/>
      <c r="E17" s="24"/>
      <c r="F17" s="24"/>
      <c r="G17" s="24"/>
    </row>
    <row r="18" spans="1:8" x14ac:dyDescent="0.15">
      <c r="A18" s="18" t="s">
        <v>77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8" x14ac:dyDescent="0.15">
      <c r="A19" s="18" t="s">
        <v>78</v>
      </c>
      <c r="B19" s="25"/>
      <c r="C19" s="25"/>
      <c r="D19" s="25"/>
      <c r="E19" s="25"/>
      <c r="F19" s="25"/>
      <c r="G19" s="25"/>
    </row>
    <row r="20" spans="1:8" x14ac:dyDescent="0.15">
      <c r="A20" s="18" t="s">
        <v>79</v>
      </c>
      <c r="B20" s="25"/>
      <c r="C20" s="25"/>
      <c r="D20" s="25"/>
      <c r="E20" s="25"/>
      <c r="F20" s="25"/>
      <c r="G20" s="25"/>
    </row>
    <row r="21" spans="1:8" x14ac:dyDescent="0.15">
      <c r="A21" s="18" t="s">
        <v>80</v>
      </c>
      <c r="B21" s="25"/>
      <c r="C21" s="25"/>
      <c r="D21" s="25"/>
      <c r="E21" s="25"/>
      <c r="F21" s="25"/>
      <c r="G21" s="25"/>
    </row>
    <row r="22" spans="1:8" x14ac:dyDescent="0.15">
      <c r="A22" s="26"/>
      <c r="B22" s="27"/>
      <c r="C22" s="27"/>
      <c r="D22" s="27"/>
      <c r="E22" s="27"/>
      <c r="F22" s="27"/>
      <c r="G22" s="27"/>
    </row>
    <row r="23" spans="1:8" x14ac:dyDescent="0.15">
      <c r="A23" s="20" t="s">
        <v>125</v>
      </c>
      <c r="B23" s="21">
        <f>SUM(B18:B21)</f>
        <v>0</v>
      </c>
      <c r="C23" s="21">
        <f t="shared" ref="C23:G23" si="0">SUM(C18:C21)</f>
        <v>0</v>
      </c>
      <c r="D23" s="21">
        <f t="shared" si="0"/>
        <v>0</v>
      </c>
      <c r="E23" s="21">
        <f t="shared" si="0"/>
        <v>0</v>
      </c>
      <c r="F23" s="21">
        <f t="shared" si="0"/>
        <v>0</v>
      </c>
      <c r="G23" s="21">
        <f t="shared" si="0"/>
        <v>0</v>
      </c>
    </row>
    <row r="25" spans="1:8" x14ac:dyDescent="0.15"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</row>
    <row r="26" spans="1:8" ht="57.75" customHeight="1" x14ac:dyDescent="0.15">
      <c r="A26" s="46" t="s">
        <v>131</v>
      </c>
      <c r="B26" s="47"/>
      <c r="C26" s="47"/>
      <c r="D26" s="47"/>
      <c r="E26" s="47"/>
      <c r="F26" s="47"/>
      <c r="G26" s="48"/>
    </row>
    <row r="27" spans="1:8" x14ac:dyDescent="0.15">
      <c r="A27" s="2"/>
      <c r="B27" s="3" t="s">
        <v>0</v>
      </c>
      <c r="C27" s="4"/>
      <c r="D27" s="4"/>
      <c r="E27" s="4"/>
      <c r="F27" s="5"/>
      <c r="G27" s="44" t="s">
        <v>7</v>
      </c>
    </row>
    <row r="28" spans="1:8" ht="21" x14ac:dyDescent="0.15">
      <c r="A28" s="6" t="s">
        <v>1</v>
      </c>
      <c r="B28" s="7" t="s">
        <v>2</v>
      </c>
      <c r="C28" s="7" t="s">
        <v>3</v>
      </c>
      <c r="D28" s="7" t="s">
        <v>4</v>
      </c>
      <c r="E28" s="7" t="s">
        <v>5</v>
      </c>
      <c r="F28" s="7" t="s">
        <v>6</v>
      </c>
      <c r="G28" s="45"/>
    </row>
    <row r="29" spans="1:8" x14ac:dyDescent="0.15">
      <c r="A29" s="23"/>
      <c r="B29" s="24"/>
      <c r="C29" s="24"/>
      <c r="D29" s="24"/>
      <c r="E29" s="24"/>
      <c r="F29" s="24"/>
      <c r="G29" s="24"/>
    </row>
    <row r="30" spans="1:8" ht="21" x14ac:dyDescent="0.15">
      <c r="A30" s="28" t="s">
        <v>81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9"/>
    </row>
    <row r="31" spans="1:8" x14ac:dyDescent="0.15">
      <c r="A31" s="28"/>
      <c r="B31" s="25"/>
      <c r="C31" s="25"/>
      <c r="D31" s="25"/>
      <c r="E31" s="25"/>
      <c r="F31" s="25"/>
      <c r="G31" s="25"/>
      <c r="H31" s="30"/>
    </row>
    <row r="32" spans="1:8" x14ac:dyDescent="0.15">
      <c r="A32" s="28" t="s">
        <v>82</v>
      </c>
      <c r="B32" s="25"/>
      <c r="C32" s="25"/>
      <c r="D32" s="25"/>
      <c r="E32" s="25"/>
      <c r="F32" s="25"/>
      <c r="G32" s="25"/>
      <c r="H32" s="30"/>
    </row>
    <row r="33" spans="1:8" x14ac:dyDescent="0.15">
      <c r="A33" s="28"/>
      <c r="B33" s="25"/>
      <c r="C33" s="25"/>
      <c r="D33" s="25"/>
      <c r="E33" s="25"/>
      <c r="F33" s="25"/>
      <c r="G33" s="25"/>
      <c r="H33" s="30"/>
    </row>
    <row r="34" spans="1:8" ht="21" x14ac:dyDescent="0.15">
      <c r="A34" s="28" t="s">
        <v>83</v>
      </c>
      <c r="B34" s="25"/>
      <c r="C34" s="25"/>
      <c r="D34" s="25"/>
      <c r="E34" s="25"/>
      <c r="F34" s="25"/>
      <c r="G34" s="25"/>
      <c r="H34" s="29"/>
    </row>
    <row r="35" spans="1:8" x14ac:dyDescent="0.15">
      <c r="A35" s="28"/>
      <c r="B35" s="25"/>
      <c r="C35" s="25"/>
      <c r="D35" s="25"/>
      <c r="E35" s="25"/>
      <c r="F35" s="25"/>
      <c r="G35" s="25"/>
      <c r="H35" s="30"/>
    </row>
    <row r="36" spans="1:8" ht="21" x14ac:dyDescent="0.15">
      <c r="A36" s="28" t="s">
        <v>84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9"/>
    </row>
    <row r="37" spans="1:8" x14ac:dyDescent="0.15">
      <c r="A37" s="28"/>
      <c r="B37" s="25"/>
      <c r="C37" s="25"/>
      <c r="D37" s="25"/>
      <c r="E37" s="25"/>
      <c r="F37" s="25"/>
      <c r="G37" s="25"/>
      <c r="H37" s="30"/>
    </row>
    <row r="38" spans="1:8" ht="21" x14ac:dyDescent="0.15">
      <c r="A38" s="28" t="s">
        <v>85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9"/>
    </row>
    <row r="39" spans="1:8" x14ac:dyDescent="0.15">
      <c r="A39" s="28"/>
      <c r="B39" s="25"/>
      <c r="C39" s="25"/>
      <c r="D39" s="25"/>
      <c r="E39" s="25"/>
      <c r="F39" s="25"/>
      <c r="G39" s="25"/>
      <c r="H39" s="30"/>
    </row>
    <row r="40" spans="1:8" ht="21" x14ac:dyDescent="0.15">
      <c r="A40" s="28" t="s">
        <v>86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9"/>
    </row>
    <row r="41" spans="1:8" x14ac:dyDescent="0.15">
      <c r="A41" s="28"/>
      <c r="B41" s="25"/>
      <c r="C41" s="25"/>
      <c r="D41" s="25"/>
      <c r="E41" s="25"/>
      <c r="F41" s="25"/>
      <c r="G41" s="25"/>
      <c r="H41" s="30"/>
    </row>
    <row r="42" spans="1:8" x14ac:dyDescent="0.15">
      <c r="A42" s="28" t="s">
        <v>87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</row>
    <row r="43" spans="1:8" x14ac:dyDescent="0.15">
      <c r="A43" s="28"/>
      <c r="B43" s="25"/>
      <c r="C43" s="25"/>
      <c r="D43" s="25"/>
      <c r="E43" s="25"/>
      <c r="F43" s="25"/>
      <c r="G43" s="25"/>
    </row>
    <row r="44" spans="1:8" x14ac:dyDescent="0.15">
      <c r="A44" s="28" t="s">
        <v>124</v>
      </c>
      <c r="B44" s="25">
        <v>3614158.27</v>
      </c>
      <c r="C44" s="25">
        <v>1012502.86</v>
      </c>
      <c r="D44" s="25">
        <v>4626661.13</v>
      </c>
      <c r="E44" s="25">
        <v>2840465.01</v>
      </c>
      <c r="F44" s="25">
        <v>2840465.01</v>
      </c>
      <c r="G44" s="25">
        <v>1786196.12</v>
      </c>
      <c r="H44" s="29"/>
    </row>
    <row r="45" spans="1:8" x14ac:dyDescent="0.15">
      <c r="A45" s="31"/>
      <c r="B45" s="27"/>
      <c r="C45" s="27"/>
      <c r="D45" s="27"/>
      <c r="E45" s="27"/>
      <c r="F45" s="27"/>
      <c r="G45" s="27"/>
    </row>
    <row r="46" spans="1:8" x14ac:dyDescent="0.15">
      <c r="A46" s="32" t="s">
        <v>125</v>
      </c>
      <c r="B46" s="21">
        <v>3614158.27</v>
      </c>
      <c r="C46" s="21">
        <v>1012502.86</v>
      </c>
      <c r="D46" s="21">
        <v>4626661.13</v>
      </c>
      <c r="E46" s="21">
        <v>2840465.01</v>
      </c>
      <c r="F46" s="21">
        <v>2840465.01</v>
      </c>
      <c r="G46" s="21">
        <v>1786196.12</v>
      </c>
    </row>
  </sheetData>
  <sheetProtection formatCells="0" formatColumns="0" formatRows="0" insertRows="0" deleteRows="0" autoFilter="0"/>
  <mergeCells count="6">
    <mergeCell ref="G2:G3"/>
    <mergeCell ref="G15:G16"/>
    <mergeCell ref="G27:G28"/>
    <mergeCell ref="A1:G1"/>
    <mergeCell ref="A14:G14"/>
    <mergeCell ref="A26:G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23:G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B37" sqref="B37"/>
    </sheetView>
  </sheetViews>
  <sheetFormatPr baseColWidth="10" defaultColWidth="12" defaultRowHeight="10.5" x14ac:dyDescent="0.15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15">
      <c r="A1" s="46" t="s">
        <v>129</v>
      </c>
      <c r="B1" s="47"/>
      <c r="C1" s="47"/>
      <c r="D1" s="47"/>
      <c r="E1" s="47"/>
      <c r="F1" s="47"/>
      <c r="G1" s="48"/>
    </row>
    <row r="2" spans="1:7" x14ac:dyDescent="0.15">
      <c r="A2" s="2"/>
      <c r="B2" s="3" t="s">
        <v>0</v>
      </c>
      <c r="C2" s="4"/>
      <c r="D2" s="4"/>
      <c r="E2" s="4"/>
      <c r="F2" s="5"/>
      <c r="G2" s="44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5"/>
    </row>
    <row r="4" spans="1:7" x14ac:dyDescent="0.15">
      <c r="A4" s="33"/>
      <c r="B4" s="34"/>
      <c r="C4" s="34"/>
      <c r="D4" s="34"/>
      <c r="E4" s="34"/>
      <c r="F4" s="34"/>
      <c r="G4" s="34"/>
    </row>
    <row r="5" spans="1:7" x14ac:dyDescent="0.15">
      <c r="A5" s="35" t="s">
        <v>73</v>
      </c>
      <c r="B5" s="11">
        <v>3306717.43</v>
      </c>
      <c r="C5" s="11">
        <v>708143.7</v>
      </c>
      <c r="D5" s="11">
        <v>4014861.13</v>
      </c>
      <c r="E5" s="11">
        <v>2840465.01</v>
      </c>
      <c r="F5" s="11">
        <v>2840465.01</v>
      </c>
      <c r="G5" s="11">
        <v>1174396.1200000001</v>
      </c>
    </row>
    <row r="6" spans="1:7" x14ac:dyDescent="0.15">
      <c r="A6" s="35"/>
      <c r="B6" s="36"/>
      <c r="C6" s="36"/>
      <c r="D6" s="36"/>
      <c r="E6" s="36"/>
      <c r="F6" s="36"/>
      <c r="G6" s="36"/>
    </row>
    <row r="7" spans="1:7" x14ac:dyDescent="0.15">
      <c r="A7" s="35" t="s">
        <v>74</v>
      </c>
      <c r="B7" s="11">
        <v>51800</v>
      </c>
      <c r="C7" s="11">
        <v>60000</v>
      </c>
      <c r="D7" s="11">
        <v>111800</v>
      </c>
      <c r="E7" s="36">
        <v>0</v>
      </c>
      <c r="F7" s="36">
        <v>0</v>
      </c>
      <c r="G7" s="11">
        <v>111800</v>
      </c>
    </row>
    <row r="8" spans="1:7" x14ac:dyDescent="0.15">
      <c r="A8" s="35"/>
      <c r="B8" s="36"/>
      <c r="C8" s="36"/>
      <c r="D8" s="36"/>
      <c r="E8" s="36"/>
      <c r="F8" s="36"/>
      <c r="G8" s="36"/>
    </row>
    <row r="9" spans="1:7" x14ac:dyDescent="0.15">
      <c r="A9" s="35" t="s">
        <v>75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15">
      <c r="A10" s="35"/>
      <c r="B10" s="36"/>
      <c r="C10" s="36"/>
      <c r="D10" s="36"/>
      <c r="E10" s="36"/>
      <c r="F10" s="36"/>
      <c r="G10" s="36"/>
    </row>
    <row r="11" spans="1:7" x14ac:dyDescent="0.15">
      <c r="A11" s="35" t="s">
        <v>38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15">
      <c r="A12" s="35"/>
      <c r="B12" s="36"/>
      <c r="C12" s="36"/>
      <c r="D12" s="36"/>
      <c r="E12" s="36"/>
      <c r="F12" s="36"/>
      <c r="G12" s="36"/>
    </row>
    <row r="13" spans="1:7" x14ac:dyDescent="0.15">
      <c r="A13" s="35" t="s">
        <v>62</v>
      </c>
      <c r="B13" s="11">
        <v>255640.84</v>
      </c>
      <c r="C13" s="11">
        <v>244359.16</v>
      </c>
      <c r="D13" s="11">
        <v>500000</v>
      </c>
      <c r="E13" s="36">
        <v>0</v>
      </c>
      <c r="F13" s="36">
        <v>0</v>
      </c>
      <c r="G13" s="11">
        <v>500000</v>
      </c>
    </row>
    <row r="14" spans="1:7" x14ac:dyDescent="0.15">
      <c r="A14" s="37"/>
      <c r="B14" s="38"/>
      <c r="C14" s="38"/>
      <c r="D14" s="38"/>
      <c r="E14" s="38"/>
      <c r="F14" s="38"/>
      <c r="G14" s="38"/>
    </row>
    <row r="15" spans="1:7" x14ac:dyDescent="0.15">
      <c r="A15" s="39" t="s">
        <v>125</v>
      </c>
      <c r="B15" s="15">
        <v>3614158.27</v>
      </c>
      <c r="C15" s="15">
        <v>1012502.86</v>
      </c>
      <c r="D15" s="15">
        <v>4626661.13</v>
      </c>
      <c r="E15" s="15">
        <v>2840465.01</v>
      </c>
      <c r="F15" s="15">
        <v>2840465.01</v>
      </c>
      <c r="G15" s="15">
        <v>1786196.12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opLeftCell="A31" workbookViewId="0">
      <selection activeCell="C49" sqref="C49"/>
    </sheetView>
  </sheetViews>
  <sheetFormatPr baseColWidth="10" defaultColWidth="12" defaultRowHeight="10.5" x14ac:dyDescent="0.15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15">
      <c r="A1" s="46" t="s">
        <v>128</v>
      </c>
      <c r="B1" s="47"/>
      <c r="C1" s="47"/>
      <c r="D1" s="47"/>
      <c r="E1" s="47"/>
      <c r="F1" s="47"/>
      <c r="G1" s="48"/>
    </row>
    <row r="2" spans="1:7" x14ac:dyDescent="0.15">
      <c r="A2" s="2"/>
      <c r="B2" s="3" t="s">
        <v>0</v>
      </c>
      <c r="C2" s="4"/>
      <c r="D2" s="4"/>
      <c r="E2" s="4"/>
      <c r="F2" s="5"/>
      <c r="G2" s="44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5"/>
    </row>
    <row r="4" spans="1:7" s="52" customFormat="1" x14ac:dyDescent="0.15">
      <c r="A4" s="8" t="s">
        <v>8</v>
      </c>
      <c r="B4" s="51">
        <f>SUM(B5:B11)</f>
        <v>1369295.05</v>
      </c>
      <c r="C4" s="51">
        <f t="shared" ref="C4:G4" si="0">SUM(C5:C11)</f>
        <v>55000</v>
      </c>
      <c r="D4" s="51">
        <f t="shared" si="0"/>
        <v>1424295.05</v>
      </c>
      <c r="E4" s="51">
        <f t="shared" si="0"/>
        <v>872696.80999999982</v>
      </c>
      <c r="F4" s="51">
        <f t="shared" si="0"/>
        <v>872696.80999999982</v>
      </c>
      <c r="G4" s="51">
        <f t="shared" si="0"/>
        <v>551598.24000000011</v>
      </c>
    </row>
    <row r="5" spans="1:7" x14ac:dyDescent="0.15">
      <c r="A5" s="10" t="s">
        <v>9</v>
      </c>
      <c r="B5" s="11">
        <v>1175260.48</v>
      </c>
      <c r="C5" s="11">
        <v>0</v>
      </c>
      <c r="D5" s="11">
        <v>1175260.48</v>
      </c>
      <c r="E5" s="11">
        <v>773524.69</v>
      </c>
      <c r="F5" s="11">
        <v>773524.69</v>
      </c>
      <c r="G5" s="11">
        <v>401735.79</v>
      </c>
    </row>
    <row r="6" spans="1:7" x14ac:dyDescent="0.15">
      <c r="A6" s="10" t="s">
        <v>10</v>
      </c>
      <c r="B6" s="11">
        <v>5000</v>
      </c>
      <c r="C6" s="11">
        <v>55000</v>
      </c>
      <c r="D6" s="11">
        <v>60000</v>
      </c>
      <c r="E6" s="11">
        <v>89184.35</v>
      </c>
      <c r="F6" s="11">
        <v>89184.35</v>
      </c>
      <c r="G6" s="11">
        <v>-29184.35</v>
      </c>
    </row>
    <row r="7" spans="1:7" x14ac:dyDescent="0.15">
      <c r="A7" s="10" t="s">
        <v>11</v>
      </c>
      <c r="B7" s="11">
        <v>162334.57</v>
      </c>
      <c r="C7" s="11">
        <v>0</v>
      </c>
      <c r="D7" s="11">
        <v>162334.57</v>
      </c>
      <c r="E7" s="11">
        <v>8583.4500000000007</v>
      </c>
      <c r="F7" s="11">
        <v>8583.4500000000007</v>
      </c>
      <c r="G7" s="11">
        <v>153751.12</v>
      </c>
    </row>
    <row r="8" spans="1:7" x14ac:dyDescent="0.15">
      <c r="A8" s="10" t="s">
        <v>12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15">
      <c r="A9" s="10" t="s">
        <v>13</v>
      </c>
      <c r="B9" s="11">
        <v>26700</v>
      </c>
      <c r="C9" s="11">
        <v>0</v>
      </c>
      <c r="D9" s="11">
        <v>26700</v>
      </c>
      <c r="E9" s="11">
        <v>1404.32</v>
      </c>
      <c r="F9" s="11">
        <v>1404.32</v>
      </c>
      <c r="G9" s="11">
        <v>25295.68</v>
      </c>
    </row>
    <row r="10" spans="1:7" x14ac:dyDescent="0.15">
      <c r="A10" s="10" t="s">
        <v>14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15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s="52" customFormat="1" x14ac:dyDescent="0.15">
      <c r="A12" s="8" t="s">
        <v>118</v>
      </c>
      <c r="B12" s="53">
        <f>SUM(B13:B21)</f>
        <v>500961.15</v>
      </c>
      <c r="C12" s="53">
        <f t="shared" ref="C12:G12" si="1">SUM(C13:C21)</f>
        <v>1538.85</v>
      </c>
      <c r="D12" s="53">
        <f t="shared" si="1"/>
        <v>502500</v>
      </c>
      <c r="E12" s="53">
        <f t="shared" si="1"/>
        <v>415227.66</v>
      </c>
      <c r="F12" s="53">
        <f t="shared" si="1"/>
        <v>415227.66</v>
      </c>
      <c r="G12" s="53">
        <f t="shared" si="1"/>
        <v>87272.340000000011</v>
      </c>
    </row>
    <row r="13" spans="1:7" x14ac:dyDescent="0.15">
      <c r="A13" s="10" t="s">
        <v>16</v>
      </c>
      <c r="B13" s="11">
        <v>57000</v>
      </c>
      <c r="C13" s="11">
        <v>3000</v>
      </c>
      <c r="D13" s="11">
        <v>60000</v>
      </c>
      <c r="E13" s="11">
        <v>33176.58</v>
      </c>
      <c r="F13" s="11">
        <v>33176.58</v>
      </c>
      <c r="G13" s="11">
        <v>26823.42</v>
      </c>
    </row>
    <row r="14" spans="1:7" x14ac:dyDescent="0.15">
      <c r="A14" s="10" t="s">
        <v>17</v>
      </c>
      <c r="B14" s="11">
        <v>24500</v>
      </c>
      <c r="C14" s="11">
        <v>-2000</v>
      </c>
      <c r="D14" s="11">
        <v>22500</v>
      </c>
      <c r="E14" s="11">
        <v>18572.38</v>
      </c>
      <c r="F14" s="11">
        <v>18572.38</v>
      </c>
      <c r="G14" s="11">
        <v>3927.62</v>
      </c>
    </row>
    <row r="15" spans="1:7" x14ac:dyDescent="0.15">
      <c r="A15" s="10" t="s">
        <v>18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15">
      <c r="A16" s="10" t="s">
        <v>19</v>
      </c>
      <c r="B16" s="11">
        <v>222000</v>
      </c>
      <c r="C16" s="11">
        <v>-35000</v>
      </c>
      <c r="D16" s="11">
        <v>187000</v>
      </c>
      <c r="E16" s="11">
        <v>209716.85</v>
      </c>
      <c r="F16" s="11">
        <v>209716.85</v>
      </c>
      <c r="G16" s="11">
        <v>-22716.85</v>
      </c>
    </row>
    <row r="17" spans="1:7" x14ac:dyDescent="0.15">
      <c r="A17" s="10" t="s">
        <v>20</v>
      </c>
      <c r="B17" s="11">
        <v>40000</v>
      </c>
      <c r="C17" s="11">
        <v>30000</v>
      </c>
      <c r="D17" s="11">
        <v>70000</v>
      </c>
      <c r="E17" s="11">
        <v>21000</v>
      </c>
      <c r="F17" s="11">
        <v>21000</v>
      </c>
      <c r="G17" s="11">
        <v>49000</v>
      </c>
    </row>
    <row r="18" spans="1:7" x14ac:dyDescent="0.15">
      <c r="A18" s="10" t="s">
        <v>21</v>
      </c>
      <c r="B18" s="11">
        <v>64000</v>
      </c>
      <c r="C18" s="11">
        <v>0</v>
      </c>
      <c r="D18" s="11">
        <v>64000</v>
      </c>
      <c r="E18" s="11">
        <v>72313.88</v>
      </c>
      <c r="F18" s="11">
        <v>72313.88</v>
      </c>
      <c r="G18" s="11">
        <v>-8313.8799999999992</v>
      </c>
    </row>
    <row r="19" spans="1:7" x14ac:dyDescent="0.15">
      <c r="A19" s="10" t="s">
        <v>22</v>
      </c>
      <c r="B19" s="11">
        <v>20000</v>
      </c>
      <c r="C19" s="11">
        <v>4000</v>
      </c>
      <c r="D19" s="11">
        <v>24000</v>
      </c>
      <c r="E19" s="11">
        <v>7507.55</v>
      </c>
      <c r="F19" s="11">
        <v>7507.55</v>
      </c>
      <c r="G19" s="11">
        <v>16492.45</v>
      </c>
    </row>
    <row r="20" spans="1:7" x14ac:dyDescent="0.15">
      <c r="A20" s="10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15">
      <c r="A21" s="10" t="s">
        <v>24</v>
      </c>
      <c r="B21" s="11">
        <v>73461.149999999994</v>
      </c>
      <c r="C21" s="11">
        <v>1538.85</v>
      </c>
      <c r="D21" s="11">
        <v>75000</v>
      </c>
      <c r="E21" s="11">
        <v>52940.42</v>
      </c>
      <c r="F21" s="11">
        <v>52940.42</v>
      </c>
      <c r="G21" s="11">
        <v>22059.58</v>
      </c>
    </row>
    <row r="22" spans="1:7" s="52" customFormat="1" x14ac:dyDescent="0.15">
      <c r="A22" s="8" t="s">
        <v>25</v>
      </c>
      <c r="B22" s="53">
        <f>SUM(B23:B31)</f>
        <v>1436461.23</v>
      </c>
      <c r="C22" s="53">
        <f t="shared" ref="C22:G22" si="2">SUM(C23:C31)</f>
        <v>651604.85</v>
      </c>
      <c r="D22" s="53">
        <f t="shared" si="2"/>
        <v>2088066.08</v>
      </c>
      <c r="E22" s="53">
        <f t="shared" si="2"/>
        <v>1552540.54</v>
      </c>
      <c r="F22" s="53">
        <f t="shared" si="2"/>
        <v>1552540.54</v>
      </c>
      <c r="G22" s="53">
        <f t="shared" si="2"/>
        <v>535525.54</v>
      </c>
    </row>
    <row r="23" spans="1:7" x14ac:dyDescent="0.15">
      <c r="A23" s="10" t="s">
        <v>26</v>
      </c>
      <c r="B23" s="11">
        <v>710068.09</v>
      </c>
      <c r="C23" s="11">
        <v>364931.91</v>
      </c>
      <c r="D23" s="11">
        <v>1075000</v>
      </c>
      <c r="E23" s="11">
        <v>1003176.94</v>
      </c>
      <c r="F23" s="11">
        <v>1003176.94</v>
      </c>
      <c r="G23" s="11">
        <v>71823.06</v>
      </c>
    </row>
    <row r="24" spans="1:7" x14ac:dyDescent="0.15">
      <c r="A24" s="10" t="s">
        <v>27</v>
      </c>
      <c r="B24" s="11">
        <v>10000</v>
      </c>
      <c r="C24" s="11">
        <v>15000</v>
      </c>
      <c r="D24" s="11">
        <v>25000</v>
      </c>
      <c r="E24" s="11">
        <v>4710</v>
      </c>
      <c r="F24" s="11">
        <v>4710</v>
      </c>
      <c r="G24" s="11">
        <v>20290</v>
      </c>
    </row>
    <row r="25" spans="1:7" x14ac:dyDescent="0.15">
      <c r="A25" s="10" t="s">
        <v>28</v>
      </c>
      <c r="B25" s="11">
        <v>142500</v>
      </c>
      <c r="C25" s="11">
        <v>18000</v>
      </c>
      <c r="D25" s="11">
        <v>160500</v>
      </c>
      <c r="E25" s="11">
        <v>95340.63</v>
      </c>
      <c r="F25" s="11">
        <v>95340.63</v>
      </c>
      <c r="G25" s="11">
        <v>65159.37</v>
      </c>
    </row>
    <row r="26" spans="1:7" x14ac:dyDescent="0.15">
      <c r="A26" s="10" t="s">
        <v>29</v>
      </c>
      <c r="B26" s="11">
        <v>24500</v>
      </c>
      <c r="C26" s="11">
        <v>6500</v>
      </c>
      <c r="D26" s="11">
        <v>31000</v>
      </c>
      <c r="E26" s="11">
        <v>13086.83</v>
      </c>
      <c r="F26" s="11">
        <v>13086.83</v>
      </c>
      <c r="G26" s="11">
        <v>17913.169999999998</v>
      </c>
    </row>
    <row r="27" spans="1:7" x14ac:dyDescent="0.15">
      <c r="A27" s="10" t="s">
        <v>30</v>
      </c>
      <c r="B27" s="11">
        <v>247500</v>
      </c>
      <c r="C27" s="11">
        <v>140627.95000000001</v>
      </c>
      <c r="D27" s="11">
        <v>388127.95</v>
      </c>
      <c r="E27" s="11">
        <v>263801.25</v>
      </c>
      <c r="F27" s="11">
        <v>263801.25</v>
      </c>
      <c r="G27" s="11">
        <v>124326.7</v>
      </c>
    </row>
    <row r="28" spans="1:7" x14ac:dyDescent="0.15">
      <c r="A28" s="10" t="s">
        <v>126</v>
      </c>
      <c r="B28" s="11">
        <v>17867.330000000002</v>
      </c>
      <c r="C28" s="11">
        <v>4132.67</v>
      </c>
      <c r="D28" s="11">
        <v>22000</v>
      </c>
      <c r="E28" s="11">
        <v>0</v>
      </c>
      <c r="F28" s="11">
        <v>0</v>
      </c>
      <c r="G28" s="11">
        <v>22000</v>
      </c>
    </row>
    <row r="29" spans="1:7" x14ac:dyDescent="0.15">
      <c r="A29" s="10" t="s">
        <v>31</v>
      </c>
      <c r="B29" s="11">
        <v>12000</v>
      </c>
      <c r="C29" s="11">
        <v>3000</v>
      </c>
      <c r="D29" s="11">
        <v>15000</v>
      </c>
      <c r="E29" s="11">
        <v>8857.6</v>
      </c>
      <c r="F29" s="11">
        <v>8857.6</v>
      </c>
      <c r="G29" s="11">
        <v>6142.4</v>
      </c>
    </row>
    <row r="30" spans="1:7" x14ac:dyDescent="0.15">
      <c r="A30" s="10" t="s">
        <v>32</v>
      </c>
      <c r="B30" s="11">
        <v>43000</v>
      </c>
      <c r="C30" s="11">
        <v>37000</v>
      </c>
      <c r="D30" s="11">
        <v>80000</v>
      </c>
      <c r="E30" s="11">
        <v>34040</v>
      </c>
      <c r="F30" s="11">
        <v>34040</v>
      </c>
      <c r="G30" s="11">
        <v>45960</v>
      </c>
    </row>
    <row r="31" spans="1:7" x14ac:dyDescent="0.15">
      <c r="A31" s="10" t="s">
        <v>33</v>
      </c>
      <c r="B31" s="11">
        <v>229025.81</v>
      </c>
      <c r="C31" s="11">
        <v>62412.32</v>
      </c>
      <c r="D31" s="11">
        <v>291438.13</v>
      </c>
      <c r="E31" s="11">
        <v>129527.29</v>
      </c>
      <c r="F31" s="11">
        <v>129527.29</v>
      </c>
      <c r="G31" s="11">
        <v>161910.84</v>
      </c>
    </row>
    <row r="32" spans="1:7" s="52" customFormat="1" x14ac:dyDescent="0.15">
      <c r="A32" s="8" t="s">
        <v>119</v>
      </c>
      <c r="B32" s="53">
        <f>SUM(B33:B41)</f>
        <v>0</v>
      </c>
      <c r="C32" s="53">
        <f t="shared" ref="C32:G32" si="3">SUM(C33:C41)</f>
        <v>0</v>
      </c>
      <c r="D32" s="53">
        <f t="shared" si="3"/>
        <v>0</v>
      </c>
      <c r="E32" s="53">
        <f t="shared" si="3"/>
        <v>0</v>
      </c>
      <c r="F32" s="53">
        <f t="shared" si="3"/>
        <v>0</v>
      </c>
      <c r="G32" s="53">
        <f t="shared" si="3"/>
        <v>0</v>
      </c>
    </row>
    <row r="33" spans="1:7" x14ac:dyDescent="0.15">
      <c r="A33" s="10" t="s">
        <v>34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15">
      <c r="A34" s="10" t="s">
        <v>35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15">
      <c r="A35" s="10" t="s">
        <v>36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15">
      <c r="A36" s="10" t="s">
        <v>37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15">
      <c r="A37" s="10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15">
      <c r="A38" s="10" t="s">
        <v>39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15">
      <c r="A39" s="10" t="s">
        <v>40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15">
      <c r="A40" s="10" t="s">
        <v>41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x14ac:dyDescent="0.15">
      <c r="A41" s="10" t="s">
        <v>42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s="52" customFormat="1" x14ac:dyDescent="0.15">
      <c r="A42" s="8" t="s">
        <v>120</v>
      </c>
      <c r="B42" s="53">
        <f>SUM(B43:B51)</f>
        <v>51800</v>
      </c>
      <c r="C42" s="53">
        <f t="shared" ref="C42:G42" si="4">SUM(C43:C51)</f>
        <v>60000</v>
      </c>
      <c r="D42" s="53">
        <f t="shared" si="4"/>
        <v>111800</v>
      </c>
      <c r="E42" s="53">
        <f t="shared" si="4"/>
        <v>0</v>
      </c>
      <c r="F42" s="53">
        <f t="shared" si="4"/>
        <v>0</v>
      </c>
      <c r="G42" s="53">
        <f t="shared" si="4"/>
        <v>111800</v>
      </c>
    </row>
    <row r="43" spans="1:7" x14ac:dyDescent="0.15">
      <c r="A43" s="10" t="s">
        <v>43</v>
      </c>
      <c r="B43" s="11">
        <v>22000</v>
      </c>
      <c r="C43" s="11">
        <v>43000</v>
      </c>
      <c r="D43" s="11">
        <v>65000</v>
      </c>
      <c r="E43" s="11">
        <v>0</v>
      </c>
      <c r="F43" s="11">
        <v>0</v>
      </c>
      <c r="G43" s="11">
        <v>65000</v>
      </c>
    </row>
    <row r="44" spans="1:7" x14ac:dyDescent="0.15">
      <c r="A44" s="10" t="s">
        <v>44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1:7" x14ac:dyDescent="0.15">
      <c r="A45" s="10" t="s">
        <v>45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15">
      <c r="A46" s="10" t="s">
        <v>46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x14ac:dyDescent="0.15">
      <c r="A47" s="10" t="s">
        <v>47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15">
      <c r="A48" s="10" t="s">
        <v>48</v>
      </c>
      <c r="B48" s="11">
        <v>6800</v>
      </c>
      <c r="C48" s="11">
        <v>0</v>
      </c>
      <c r="D48" s="11">
        <v>6800</v>
      </c>
      <c r="E48" s="11">
        <v>0</v>
      </c>
      <c r="F48" s="11">
        <v>0</v>
      </c>
      <c r="G48" s="11">
        <v>6800</v>
      </c>
    </row>
    <row r="49" spans="1:7" x14ac:dyDescent="0.15">
      <c r="A49" s="10" t="s">
        <v>49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x14ac:dyDescent="0.15">
      <c r="A50" s="10" t="s">
        <v>50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x14ac:dyDescent="0.15">
      <c r="A51" s="10" t="s">
        <v>51</v>
      </c>
      <c r="B51" s="11">
        <v>23000</v>
      </c>
      <c r="C51" s="11">
        <v>17000</v>
      </c>
      <c r="D51" s="11">
        <v>40000</v>
      </c>
      <c r="E51" s="11">
        <v>0</v>
      </c>
      <c r="F51" s="11">
        <v>0</v>
      </c>
      <c r="G51" s="11">
        <v>40000</v>
      </c>
    </row>
    <row r="52" spans="1:7" s="52" customFormat="1" x14ac:dyDescent="0.15">
      <c r="A52" s="8" t="s">
        <v>52</v>
      </c>
      <c r="B52" s="53">
        <f>SUM(B53:B55)</f>
        <v>0</v>
      </c>
      <c r="C52" s="53">
        <f t="shared" ref="C52:G52" si="5">SUM(C53:C55)</f>
        <v>0</v>
      </c>
      <c r="D52" s="53">
        <f t="shared" si="5"/>
        <v>0</v>
      </c>
      <c r="E52" s="53">
        <f t="shared" si="5"/>
        <v>0</v>
      </c>
      <c r="F52" s="53">
        <f t="shared" si="5"/>
        <v>0</v>
      </c>
      <c r="G52" s="53">
        <f t="shared" si="5"/>
        <v>0</v>
      </c>
    </row>
    <row r="53" spans="1:7" x14ac:dyDescent="0.15">
      <c r="A53" s="10" t="s">
        <v>53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1:7" x14ac:dyDescent="0.15">
      <c r="A54" s="10" t="s">
        <v>54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 x14ac:dyDescent="0.15">
      <c r="A55" s="10" t="s">
        <v>55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 x14ac:dyDescent="0.15">
      <c r="A56" s="8" t="s">
        <v>121</v>
      </c>
      <c r="B56" s="11">
        <f>SUM(B57:B63)</f>
        <v>0</v>
      </c>
      <c r="C56" s="11">
        <f t="shared" ref="C56:G56" si="6">SUM(C57:C63)</f>
        <v>0</v>
      </c>
      <c r="D56" s="11">
        <f t="shared" si="6"/>
        <v>0</v>
      </c>
      <c r="E56" s="11">
        <f t="shared" si="6"/>
        <v>0</v>
      </c>
      <c r="F56" s="11">
        <f t="shared" si="6"/>
        <v>0</v>
      </c>
      <c r="G56" s="11">
        <f t="shared" si="6"/>
        <v>0</v>
      </c>
    </row>
    <row r="57" spans="1:7" x14ac:dyDescent="0.15">
      <c r="A57" s="10" t="s">
        <v>127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</row>
    <row r="58" spans="1:7" x14ac:dyDescent="0.15">
      <c r="A58" s="10" t="s">
        <v>56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15">
      <c r="A59" s="10" t="s">
        <v>57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 x14ac:dyDescent="0.15">
      <c r="A60" s="10" t="s">
        <v>58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 x14ac:dyDescent="0.15">
      <c r="A61" s="10" t="s">
        <v>59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x14ac:dyDescent="0.15">
      <c r="A62" s="10" t="s">
        <v>60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15">
      <c r="A63" s="10" t="s">
        <v>61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 s="52" customFormat="1" x14ac:dyDescent="0.15">
      <c r="A64" s="8" t="s">
        <v>122</v>
      </c>
      <c r="B64" s="53">
        <f>SUM(B65:B67)</f>
        <v>255640.84</v>
      </c>
      <c r="C64" s="53">
        <f t="shared" ref="C64:G64" si="7">SUM(C65:C67)</f>
        <v>244359.16</v>
      </c>
      <c r="D64" s="53">
        <f t="shared" si="7"/>
        <v>500000</v>
      </c>
      <c r="E64" s="53">
        <f t="shared" si="7"/>
        <v>0</v>
      </c>
      <c r="F64" s="53">
        <f t="shared" si="7"/>
        <v>0</v>
      </c>
      <c r="G64" s="53">
        <f t="shared" si="7"/>
        <v>500000</v>
      </c>
    </row>
    <row r="65" spans="1:7" x14ac:dyDescent="0.15">
      <c r="A65" s="10" t="s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15">
      <c r="A66" s="10" t="s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15">
      <c r="A67" s="10" t="s">
        <v>64</v>
      </c>
      <c r="B67" s="11">
        <v>255640.84</v>
      </c>
      <c r="C67" s="11">
        <v>244359.16</v>
      </c>
      <c r="D67" s="11">
        <v>500000</v>
      </c>
      <c r="E67" s="11">
        <v>0</v>
      </c>
      <c r="F67" s="11">
        <v>0</v>
      </c>
      <c r="G67" s="11">
        <v>500000</v>
      </c>
    </row>
    <row r="68" spans="1:7" s="52" customFormat="1" x14ac:dyDescent="0.15">
      <c r="A68" s="8" t="s">
        <v>65</v>
      </c>
      <c r="B68" s="53">
        <f>SUM(B69:B75)</f>
        <v>0</v>
      </c>
      <c r="C68" s="53">
        <f t="shared" ref="C68:G68" si="8">SUM(C69:C75)</f>
        <v>0</v>
      </c>
      <c r="D68" s="53">
        <f t="shared" si="8"/>
        <v>0</v>
      </c>
      <c r="E68" s="53">
        <f t="shared" si="8"/>
        <v>0</v>
      </c>
      <c r="F68" s="53">
        <f t="shared" si="8"/>
        <v>0</v>
      </c>
      <c r="G68" s="53">
        <f t="shared" si="8"/>
        <v>0</v>
      </c>
    </row>
    <row r="69" spans="1:7" x14ac:dyDescent="0.15">
      <c r="A69" s="10" t="s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x14ac:dyDescent="0.15">
      <c r="A70" s="10" t="s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15">
      <c r="A71" s="10" t="s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15">
      <c r="A72" s="10" t="s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x14ac:dyDescent="0.15">
      <c r="A73" s="10" t="s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x14ac:dyDescent="0.15">
      <c r="A74" s="10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15">
      <c r="A75" s="12" t="s">
        <v>72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</row>
    <row r="76" spans="1:7" x14ac:dyDescent="0.15">
      <c r="A76" s="14" t="s">
        <v>125</v>
      </c>
      <c r="B76" s="15">
        <v>3614158.27</v>
      </c>
      <c r="C76" s="15">
        <v>1012502.86</v>
      </c>
      <c r="D76" s="15">
        <v>4626661.13</v>
      </c>
      <c r="E76" s="15">
        <v>2840465.01</v>
      </c>
      <c r="F76" s="15">
        <v>2840465.01</v>
      </c>
      <c r="G76" s="15">
        <v>1786196.12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4:G67" unlockedFormula="1"/>
    <ignoredError sqref="B68:G68" formulaRange="1" unlockedFormula="1"/>
    <ignoredError sqref="H6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K29" sqref="K29"/>
    </sheetView>
  </sheetViews>
  <sheetFormatPr baseColWidth="10" defaultColWidth="12" defaultRowHeight="10.5" x14ac:dyDescent="0.15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15">
      <c r="A1" s="46" t="s">
        <v>130</v>
      </c>
      <c r="B1" s="49"/>
      <c r="C1" s="49"/>
      <c r="D1" s="49"/>
      <c r="E1" s="49"/>
      <c r="F1" s="49"/>
      <c r="G1" s="50"/>
    </row>
    <row r="2" spans="1:8" x14ac:dyDescent="0.15">
      <c r="A2" s="2"/>
      <c r="B2" s="3" t="s">
        <v>0</v>
      </c>
      <c r="C2" s="4"/>
      <c r="D2" s="4"/>
      <c r="E2" s="4"/>
      <c r="F2" s="5"/>
      <c r="G2" s="44" t="s">
        <v>7</v>
      </c>
    </row>
    <row r="3" spans="1:8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45"/>
    </row>
    <row r="4" spans="1:8" x14ac:dyDescent="0.15">
      <c r="A4" s="40"/>
      <c r="B4" s="9"/>
      <c r="C4" s="9"/>
      <c r="D4" s="9"/>
      <c r="E4" s="9"/>
      <c r="F4" s="9"/>
      <c r="G4" s="9"/>
    </row>
    <row r="5" spans="1:8" s="52" customFormat="1" x14ac:dyDescent="0.15">
      <c r="A5" s="41" t="s">
        <v>88</v>
      </c>
      <c r="B5" s="53">
        <v>3547490.94</v>
      </c>
      <c r="C5" s="53">
        <v>1010370.19</v>
      </c>
      <c r="D5" s="53">
        <v>4557861.13</v>
      </c>
      <c r="E5" s="53">
        <v>2816928.8</v>
      </c>
      <c r="F5" s="53">
        <v>2816928.8</v>
      </c>
      <c r="G5" s="53">
        <v>1740932.33</v>
      </c>
    </row>
    <row r="6" spans="1:8" x14ac:dyDescent="0.15">
      <c r="A6" s="42" t="s">
        <v>89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8" x14ac:dyDescent="0.15">
      <c r="A7" s="42" t="s">
        <v>90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8" x14ac:dyDescent="0.15">
      <c r="A8" s="42" t="s">
        <v>123</v>
      </c>
      <c r="B8" s="11">
        <v>1266917.05</v>
      </c>
      <c r="C8" s="11">
        <v>512210.9</v>
      </c>
      <c r="D8" s="11">
        <v>1779127.95</v>
      </c>
      <c r="E8" s="11">
        <v>1535361.22</v>
      </c>
      <c r="F8" s="11">
        <v>1535361.22</v>
      </c>
      <c r="G8" s="11">
        <v>243766.73</v>
      </c>
    </row>
    <row r="9" spans="1:8" x14ac:dyDescent="0.15">
      <c r="A9" s="42" t="s">
        <v>91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8" x14ac:dyDescent="0.15">
      <c r="A10" s="42" t="s">
        <v>92</v>
      </c>
      <c r="B10" s="11">
        <v>2280573.89</v>
      </c>
      <c r="C10" s="11">
        <v>498159.29</v>
      </c>
      <c r="D10" s="11">
        <v>2778733.18</v>
      </c>
      <c r="E10" s="11">
        <v>1281567.58</v>
      </c>
      <c r="F10" s="11">
        <v>1281567.58</v>
      </c>
      <c r="G10" s="11">
        <v>1497165.6</v>
      </c>
    </row>
    <row r="11" spans="1:8" x14ac:dyDescent="0.15">
      <c r="A11" s="42" t="s">
        <v>93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8" x14ac:dyDescent="0.15">
      <c r="A12" s="42" t="s">
        <v>94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8" x14ac:dyDescent="0.15">
      <c r="A13" s="42" t="s">
        <v>33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8" x14ac:dyDescent="0.15">
      <c r="A14" s="43"/>
      <c r="B14" s="11"/>
      <c r="C14" s="11"/>
      <c r="D14" s="11"/>
      <c r="E14" s="11"/>
      <c r="F14" s="11"/>
      <c r="G14" s="11"/>
      <c r="H14" s="30"/>
    </row>
    <row r="15" spans="1:8" s="52" customFormat="1" x14ac:dyDescent="0.15">
      <c r="A15" s="41" t="s">
        <v>95</v>
      </c>
      <c r="B15" s="53">
        <v>66667.33</v>
      </c>
      <c r="C15" s="53">
        <v>2132.67</v>
      </c>
      <c r="D15" s="53">
        <v>68800</v>
      </c>
      <c r="E15" s="53">
        <v>23536.21</v>
      </c>
      <c r="F15" s="53">
        <v>23536.21</v>
      </c>
      <c r="G15" s="53">
        <v>45263.79</v>
      </c>
    </row>
    <row r="16" spans="1:8" x14ac:dyDescent="0.15">
      <c r="A16" s="42" t="s">
        <v>96</v>
      </c>
      <c r="B16" s="11">
        <v>66667.33</v>
      </c>
      <c r="C16" s="11">
        <v>2132.67</v>
      </c>
      <c r="D16" s="11">
        <v>68800</v>
      </c>
      <c r="E16" s="11">
        <v>23536.21</v>
      </c>
      <c r="F16" s="11">
        <v>23536.21</v>
      </c>
      <c r="G16" s="11">
        <v>45263.79</v>
      </c>
    </row>
    <row r="17" spans="1:8" x14ac:dyDescent="0.15">
      <c r="A17" s="42" t="s">
        <v>97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8" x14ac:dyDescent="0.15">
      <c r="A18" s="42" t="s">
        <v>98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8" x14ac:dyDescent="0.15">
      <c r="A19" s="42" t="s">
        <v>99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8" x14ac:dyDescent="0.15">
      <c r="A20" s="42" t="s">
        <v>100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8" x14ac:dyDescent="0.15">
      <c r="A21" s="42" t="s">
        <v>101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15">
      <c r="A22" s="42" t="s">
        <v>102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15">
      <c r="A23" s="43"/>
      <c r="B23" s="11"/>
      <c r="C23" s="11"/>
      <c r="D23" s="11"/>
      <c r="E23" s="11"/>
      <c r="F23" s="11"/>
      <c r="G23" s="11"/>
      <c r="H23" s="30"/>
    </row>
    <row r="24" spans="1:8" s="52" customFormat="1" x14ac:dyDescent="0.15">
      <c r="A24" s="41" t="s">
        <v>103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8" x14ac:dyDescent="0.15">
      <c r="A25" s="42" t="s">
        <v>104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15">
      <c r="A26" s="42" t="s">
        <v>105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15">
      <c r="A27" s="42" t="s">
        <v>106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8" x14ac:dyDescent="0.15">
      <c r="A28" s="42" t="s">
        <v>107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8" x14ac:dyDescent="0.15">
      <c r="A29" s="42" t="s">
        <v>108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8" x14ac:dyDescent="0.15">
      <c r="A30" s="42" t="s">
        <v>109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8" x14ac:dyDescent="0.15">
      <c r="A31" s="42" t="s">
        <v>110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8" x14ac:dyDescent="0.15">
      <c r="A32" s="42" t="s">
        <v>111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8" x14ac:dyDescent="0.15">
      <c r="A33" s="42" t="s">
        <v>112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8" x14ac:dyDescent="0.15">
      <c r="A34" s="43"/>
      <c r="B34" s="11"/>
      <c r="C34" s="11"/>
      <c r="D34" s="11"/>
      <c r="E34" s="11"/>
      <c r="F34" s="11"/>
      <c r="G34" s="11"/>
      <c r="H34" s="30"/>
    </row>
    <row r="35" spans="1:8" s="52" customFormat="1" x14ac:dyDescent="0.15">
      <c r="A35" s="41" t="s">
        <v>113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8" x14ac:dyDescent="0.15">
      <c r="A36" s="42" t="s">
        <v>114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8" ht="21" x14ac:dyDescent="0.15">
      <c r="A37" s="42" t="s">
        <v>115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8" x14ac:dyDescent="0.15">
      <c r="A38" s="42" t="s">
        <v>116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8" x14ac:dyDescent="0.15">
      <c r="A39" s="42" t="s">
        <v>117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8" x14ac:dyDescent="0.15">
      <c r="A40" s="43"/>
      <c r="B40" s="11"/>
      <c r="C40" s="11"/>
      <c r="D40" s="11"/>
      <c r="E40" s="11"/>
      <c r="F40" s="11"/>
      <c r="G40" s="11"/>
    </row>
    <row r="41" spans="1:8" x14ac:dyDescent="0.15">
      <c r="A41" s="32" t="s">
        <v>125</v>
      </c>
      <c r="B41" s="21">
        <v>3614158.27</v>
      </c>
      <c r="C41" s="21">
        <v>1012502.86</v>
      </c>
      <c r="D41" s="21">
        <v>4626661.13</v>
      </c>
      <c r="E41" s="21">
        <v>2840465.01</v>
      </c>
      <c r="F41" s="21">
        <v>2840465.01</v>
      </c>
      <c r="G41" s="21">
        <v>1786196.12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2014-02-10T03:37:14Z</dcterms:created>
  <dcterms:modified xsi:type="dcterms:W3CDTF">2025-10-07T18:35:54Z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