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2025\"/>
    </mc:Choice>
  </mc:AlternateContent>
  <xr:revisionPtr revIDLastSave="0" documentId="13_ncr:1_{5F9BDB6A-56BC-45D4-9D44-4CC1A5413B69}" xr6:coauthVersionLast="47" xr6:coauthVersionMax="47" xr10:uidLastSave="{00000000-0000-0000-0000-000000000000}"/>
  <bookViews>
    <workbookView xWindow="-120" yWindow="-120" windowWidth="29040" windowHeight="15840" tabRatio="885" activeTab="3" xr2:uid="{00000000-000D-0000-FFFF-FFFF00000000}"/>
  </bookViews>
  <sheets>
    <sheet name="CA" sheetId="4" r:id="rId1"/>
    <sheet name="CTG" sheetId="8" r:id="rId2"/>
    <sheet name="COG" sheetId="6" r:id="rId3"/>
    <sheet name="CFG" sheetId="5" r:id="rId4"/>
  </sheets>
  <definedNames>
    <definedName name="_xlnm._FilterDatabase" localSheetId="3" hidden="1">CFG!$A$3:$G$39</definedName>
    <definedName name="_xlnm._FilterDatabase" localSheetId="2" hidden="1">COG!$A$4:$A$76</definedName>
  </definedNames>
  <calcPr calcId="181029"/>
</workbook>
</file>

<file path=xl/calcChain.xml><?xml version="1.0" encoding="utf-8"?>
<calcChain xmlns="http://schemas.openxmlformats.org/spreadsheetml/2006/main">
  <c r="G68" i="6" l="1"/>
  <c r="F68" i="6"/>
  <c r="E68" i="6"/>
  <c r="D68" i="6"/>
  <c r="C68" i="6"/>
  <c r="B68" i="6"/>
  <c r="G64" i="6"/>
  <c r="F64" i="6"/>
  <c r="E64" i="6"/>
  <c r="D64" i="6"/>
  <c r="C64" i="6"/>
  <c r="B64" i="6"/>
  <c r="G56" i="6"/>
  <c r="F56" i="6"/>
  <c r="E56" i="6"/>
  <c r="D56" i="6"/>
  <c r="C56" i="6"/>
  <c r="B56" i="6"/>
  <c r="G52" i="6"/>
  <c r="F52" i="6"/>
  <c r="E52" i="6"/>
  <c r="D52" i="6"/>
  <c r="C52" i="6"/>
  <c r="B52" i="6"/>
  <c r="G42" i="6"/>
  <c r="F42" i="6"/>
  <c r="E42" i="6"/>
  <c r="D42" i="6"/>
  <c r="C42" i="6"/>
  <c r="B42" i="6"/>
  <c r="G32" i="6"/>
  <c r="F32" i="6"/>
  <c r="E32" i="6"/>
  <c r="D32" i="6"/>
  <c r="C32" i="6"/>
  <c r="B32" i="6"/>
  <c r="G22" i="6"/>
  <c r="F22" i="6"/>
  <c r="E22" i="6"/>
  <c r="D22" i="6"/>
  <c r="C22" i="6"/>
  <c r="B22" i="6"/>
  <c r="G12" i="6"/>
  <c r="F12" i="6"/>
  <c r="E12" i="6"/>
  <c r="D12" i="6"/>
  <c r="C12" i="6"/>
  <c r="B12" i="6"/>
  <c r="G4" i="6"/>
  <c r="F4" i="6"/>
  <c r="E4" i="6"/>
  <c r="D4" i="6"/>
  <c r="C4" i="6"/>
  <c r="B4" i="6"/>
  <c r="G23" i="4"/>
  <c r="F23" i="4"/>
  <c r="E23" i="4"/>
  <c r="D23" i="4"/>
  <c r="C23" i="4"/>
  <c r="B23" i="4"/>
</calcChain>
</file>

<file path=xl/sharedStrings.xml><?xml version="1.0" encoding="utf-8"?>
<sst xmlns="http://schemas.openxmlformats.org/spreadsheetml/2006/main" count="186" uniqueCount="138">
  <si>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</si>
  <si>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</si>
  <si>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</si>
  <si>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</si>
  <si>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</si>
  <si>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</si>
  <si>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</si>
  <si>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</si>
  <si>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</si>
  <si>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</si>
  <si>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</si>
  <si>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</si>
  <si>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</si>
  <si>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</si>
  <si>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</si>
  <si>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</si>
  <si>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</si>
  <si>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</si>
  <si>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</si>
  <si>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</si>
  <si>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</si>
  <si>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</si>
  <si>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</si>
  <si>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</si>
  <si>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</si>
  <si>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</si>
  <si>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</si>
  <si>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</si>
  <si>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</si>
  <si>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</si>
  <si>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</si>
  <si>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Traslado y Viáticos</t>
  </si>
  <si>
    <t>Servicios Oficiales</t>
  </si>
  <si>
    <t>Otros 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</si>
  <si>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</si>
  <si>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</si>
  <si>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</si>
  <si>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</si>
  <si>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</si>
  <si>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</si>
  <si>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</si>
  <si>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</si>
  <si>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</si>
  <si>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</si>
  <si>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</si>
  <si>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</si>
  <si>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</si>
  <si>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</si>
  <si>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</si>
  <si>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</si>
  <si>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</si>
  <si>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</si>
  <si>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</si>
  <si>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</si>
  <si>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</si>
  <si>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</si>
  <si>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</si>
  <si>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</si>
  <si>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</si>
  <si>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</si>
  <si>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</si>
  <si>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</si>
  <si>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</si>
  <si>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</si>
  <si>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</si>
  <si>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</si>
  <si>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</si>
  <si>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</si>
  <si>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</si>
  <si>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</si>
  <si>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</si>
  <si>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</si>
  <si>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</si>
  <si>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Gasto Corriente</t>
  </si>
  <si>
    <t>Gasto de Capital</t>
  </si>
  <si>
    <t>Amortización de la Deuda y Disminución de Pasivos</t>
  </si>
  <si>
    <t>Dependencia o Unidad Administrativa 1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</si>
  <si>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</si>
  <si>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</si>
  <si>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</si>
  <si>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</si>
  <si>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</si>
  <si>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</si>
  <si>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</si>
  <si>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</si>
  <si>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</si>
  <si>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</si>
  <si>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</si>
  <si>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Gobierno</t>
  </si>
  <si>
    <t>Legislación</t>
  </si>
  <si>
    <t>Justicia</t>
  </si>
  <si>
    <t>Relaciones Exteriores</t>
  </si>
  <si>
    <t>Asuntos Financieros y Hacendarios</t>
  </si>
  <si>
    <t>Seguridad Nacional</t>
  </si>
  <si>
    <t>Asuntos de Orden Público y de Seguridad Interior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</si>
  <si>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</si>
  <si>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</si>
  <si>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</si>
  <si>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</si>
  <si>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</si>
  <si>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</si>
  <si>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</si>
  <si>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</si>
  <si>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</si>
  <si>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</si>
  <si>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</si>
  <si>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</si>
  <si>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</si>
  <si>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</si>
  <si>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</si>
  <si>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</si>
  <si>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</si>
  <si>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</si>
  <si>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</si>
  <si>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</si>
  <si>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</si>
  <si>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</si>
  <si>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</si>
  <si>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</si>
  <si>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</si>
  <si>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</si>
  <si>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</si>
  <si>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</si>
  <si>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Coordinación de la Política de Gobierno</t>
  </si>
  <si>
    <t>Entidades Paramunicipales (en sus diferentes clasificaciones)</t>
  </si>
  <si>
    <t>Total del Egreso</t>
  </si>
  <si>
    <t>Servicios de Comunicación Social y Publicidad</t>
  </si>
  <si>
    <t>Inversiones Para el Fomento de Actividades Productivas</t>
  </si>
  <si>
    <t>JUNTA MUNICIPAL DE AGUA POTABLE DE CORONEO, GTO.
ESTADO ANALÍTICO DEL EJERCICIO DEL PRESUPUESTO DE EGRESOS POR OBJETO DEL GASTO (CAPÍTULO Y CONCEPTO)
DEL 1 DE ENERO DEL 2025 AL 31 DE DICIEMBRE DEL 2025
(Cifras en pesos)</t>
  </si>
  <si>
    <t>JUNTA MUNICIPAL DE AGUA POTABLE DE CORONEO, GTO.
ESTADO ANALÍTICO DEL EJERCICIO DEL PRESUPUESTO DE EGRESOS 
CLASIFICACIÓN ECONÓMICA (POR TIPO DE GASTO)
DEL 1 DE ENERO DEL 2025 AL 31 DE DICIEMBRE DEL 2025
(Cifras en pesos)</t>
  </si>
  <si>
    <t>JUNTA MUNICIPAL DE AGUA POTABLE DE CORONEO, GTO.
ESTADO ANALÍTICO DEL EJERCICIO DEL PRESUPUESTO DE EGRESOS 
CLASIFICACIÓN FUNCIONAL (FINALIDAD Y FUNCIÓN)
 DEL 01 DE ENERO DEL 2025 AL 31 DE DICIEMBRE DEL 2025
(Cifras en pesos)</t>
  </si>
  <si>
    <t>SECTOR PARAESTATAL DEL GOBIERNO MUNICIPAL DE JUNTA MUNICIPAL DE AGUA POTABLE DE CORONEO, GTO.
ESTADO ANALÍTICO DEL EJERCICIO DEL PRESUPUESTO DE EGRESOS 
CLASIFICACIÓN ADMINISTRATIVA
DEL 1 DE ENERO DEL 2025 AL 31 DE DICIEMBRE DEL 2025
(Cifras en pesos)</t>
  </si>
  <si>
    <t>GOBIERNO MUNICIPAL DE JUNTA MUNICIPAL DE AGUA POTABLE DE CORONEO, GTO.
ESTADO ANALÍTICO DEL EJERCICIO DEL PRESUPUESTO DE EGRESOS 
CLASIFICACIÓN ADMINISTRATIVA
DEL 1 DE ENERO DEL 2025 AL 31 DE DICIEMBRE DEL 2025
(Cifras en pesos)</t>
  </si>
  <si>
    <t>JUNTA MUNICIPAL DE AGUA POTABLE DE CORONEO, GTO.
ESTADO ANALÍTICO DEL EJERCICIO DEL PRESUPUESTO DE EGRESOS 
CLASIFICACIÓN ADMINISTRATIVA
DEL 1 DE ENERO DEL 2025 AL 31 DE DICIEMBRE DEL 2025
(Cifras en pesos)</t>
  </si>
  <si>
    <t>03101 Contabilidad</t>
  </si>
  <si>
    <t>03102 Direccion</t>
  </si>
  <si>
    <t>03201 Cultura para el uso eficiente del agua</t>
  </si>
  <si>
    <t>03202 Infraestructura y equipamiento para la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</si>
</sst>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-[$€-2]* #,##0.00_-;\-[$€-2]* #,##0.00_-;_-[$€-2]* &quot;-&quot;??_-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">
    <xf numFmtId="0" fontId="0" fillId="0" borderId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67">
    <xf numFmtId="0" fontId="0" fillId="0" borderId="0" xfId="0"/>
    <xf numFmtId="0" fontId="0" fillId="0" borderId="0" xfId="0" applyProtection="1">
      <protection locked="0"/>
    </xf>
    <xf numFmtId="4" fontId="12" fillId="2" borderId="6" xfId="9" applyNumberFormat="1" applyFont="1" applyFill="1" applyBorder="1" applyAlignment="1">
      <alignment horizontal="center" vertical="center" wrapText="1"/>
    </xf>
    <xf numFmtId="0" fontId="12" fillId="2" borderId="3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7" xfId="9" applyFont="1" applyFill="1" applyBorder="1" applyAlignment="1" applyProtection="1">
      <alignment horizontal="centerContinuous" vertical="center" wrapText="1"/>
      <protection locked="0"/>
    </xf>
    <xf numFmtId="0" fontId="12" fillId="2" borderId="8" xfId="9" applyFont="1" applyFill="1" applyBorder="1" applyAlignment="1" applyProtection="1">
      <alignment horizontal="centerContinuous" vertical="center" wrapText="1"/>
      <protection locked="0"/>
    </xf>
    <xf numFmtId="0" fontId="12" fillId="2" borderId="9" xfId="9" applyFont="1" applyFill="1" applyBorder="1" applyAlignment="1" applyProtection="1">
      <alignment horizontal="centerContinuous" vertical="center" wrapText="1"/>
      <protection locked="0"/>
    </xf>
    <xf numFmtId="0" fontId="0" fillId="0" borderId="1" xfId="0" applyBorder="1" applyAlignment="1">
      <alignment horizontal="center"/>
    </xf>
    <xf numFmtId="4" fontId="14" fillId="0" borderId="11" xfId="0" applyNumberFormat="1" applyFont="1" applyBorder="1" applyProtection="1">
      <protection locked="0"/>
    </xf>
    <xf numFmtId="4" fontId="14" fillId="0" borderId="13" xfId="0" applyNumberFormat="1" applyFont="1" applyBorder="1" applyProtection="1">
      <protection locked="0"/>
    </xf>
    <xf numFmtId="4" fontId="15" fillId="0" borderId="6" xfId="0" applyNumberFormat="1" applyFont="1" applyBorder="1" applyProtection="1">
      <protection locked="0"/>
    </xf>
    <xf numFmtId="0" fontId="14" fillId="0" borderId="10" xfId="9" applyFont="1" applyBorder="1" applyAlignment="1">
      <alignment horizontal="center" vertical="center"/>
    </xf>
    <xf numFmtId="4" fontId="14" fillId="0" borderId="11" xfId="9" applyNumberFormat="1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indent="1"/>
      <protection locked="0"/>
    </xf>
    <xf numFmtId="0" fontId="16" fillId="0" borderId="0" xfId="0" applyFont="1" applyProtection="1">
      <protection locked="0"/>
    </xf>
    <xf numFmtId="4" fontId="15" fillId="0" borderId="12" xfId="0" applyNumberFormat="1" applyFont="1" applyBorder="1" applyProtection="1"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4" fontId="17" fillId="0" borderId="12" xfId="0" applyNumberFormat="1" applyFont="1" applyBorder="1" applyProtection="1">
      <protection locked="0"/>
    </xf>
    <xf numFmtId="4" fontId="17" fillId="0" borderId="6" xfId="0" applyNumberFormat="1" applyFont="1" applyBorder="1" applyProtection="1">
      <protection locked="0"/>
    </xf>
    <xf numFmtId="0" fontId="15" fillId="2" borderId="3" xfId="9" applyFont="1" applyFill="1" applyBorder="1" applyAlignment="1">
      <alignment horizontal="center" vertical="center"/>
    </xf>
    <xf numFmtId="0" fontId="15" fillId="2" borderId="7" xfId="9" applyFont="1" applyFill="1" applyBorder="1" applyAlignment="1" applyProtection="1">
      <alignment horizontal="centerContinuous" vertical="center" wrapText="1"/>
      <protection locked="0"/>
    </xf>
    <xf numFmtId="0" fontId="15" fillId="2" borderId="8" xfId="9" applyFont="1" applyFill="1" applyBorder="1" applyAlignment="1" applyProtection="1">
      <alignment horizontal="centerContinuous" vertical="center" wrapText="1"/>
      <protection locked="0"/>
    </xf>
    <xf numFmtId="0" fontId="15" fillId="2" borderId="9" xfId="9" applyFont="1" applyFill="1" applyBorder="1" applyAlignment="1" applyProtection="1">
      <alignment horizontal="centerContinuous" vertical="center" wrapText="1"/>
      <protection locked="0"/>
    </xf>
    <xf numFmtId="0" fontId="15" fillId="2" borderId="4" xfId="9" applyFont="1" applyFill="1" applyBorder="1" applyAlignment="1">
      <alignment horizontal="center" vertical="center"/>
    </xf>
    <xf numFmtId="4" fontId="15" fillId="2" borderId="6" xfId="9" applyNumberFormat="1" applyFont="1" applyFill="1" applyBorder="1" applyAlignment="1">
      <alignment horizontal="center" vertical="center" wrapText="1"/>
    </xf>
    <xf numFmtId="0" fontId="16" fillId="0" borderId="10" xfId="0" applyFont="1" applyBorder="1" applyProtection="1">
      <protection locked="0"/>
    </xf>
    <xf numFmtId="4" fontId="16" fillId="0" borderId="11" xfId="0" applyNumberFormat="1" applyFont="1" applyBorder="1" applyProtection="1">
      <protection locked="0"/>
    </xf>
    <xf numFmtId="4" fontId="16" fillId="0" borderId="13" xfId="0" applyNumberFormat="1" applyFont="1" applyBorder="1" applyProtection="1">
      <protection locked="0"/>
    </xf>
    <xf numFmtId="0" fontId="16" fillId="0" borderId="1" xfId="0" applyFont="1" applyBorder="1" applyProtection="1">
      <protection locked="0"/>
    </xf>
    <xf numFmtId="4" fontId="16" fillId="0" borderId="12" xfId="0" applyNumberFormat="1" applyFont="1" applyBorder="1" applyProtection="1"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wrapText="1" indent="1"/>
      <protection locked="0"/>
    </xf>
    <xf numFmtId="0" fontId="16" fillId="0" borderId="5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4" fillId="0" borderId="11" xfId="0" applyFont="1" applyBorder="1" applyProtection="1">
      <protection locked="0"/>
    </xf>
    <xf numFmtId="0" fontId="14" fillId="0" borderId="13" xfId="0" applyFont="1" applyBorder="1" applyProtection="1">
      <protection locked="0"/>
    </xf>
    <xf numFmtId="0" fontId="14" fillId="0" borderId="12" xfId="0" applyFont="1" applyBorder="1" applyProtection="1">
      <protection locked="0"/>
    </xf>
    <xf numFmtId="4" fontId="15" fillId="0" borderId="11" xfId="0" applyNumberFormat="1" applyFont="1" applyBorder="1" applyProtection="1">
      <protection locked="0"/>
    </xf>
    <xf numFmtId="4" fontId="15" fillId="0" borderId="13" xfId="0" applyNumberFormat="1" applyFont="1" applyBorder="1" applyProtection="1">
      <protection locked="0"/>
    </xf>
    <xf numFmtId="4" fontId="14" fillId="0" borderId="12" xfId="0" applyNumberFormat="1" applyFont="1" applyBorder="1" applyProtection="1">
      <protection locked="0"/>
    </xf>
    <xf numFmtId="4" fontId="12" fillId="2" borderId="11" xfId="9" applyNumberFormat="1" applyFont="1" applyFill="1" applyBorder="1" applyAlignment="1">
      <alignment horizontal="center" vertical="center" wrapText="1"/>
    </xf>
    <xf numFmtId="4" fontId="12" fillId="2" borderId="12" xfId="9" applyNumberFormat="1" applyFont="1" applyFill="1" applyBorder="1" applyAlignment="1">
      <alignment horizontal="center" vertical="center" wrapText="1"/>
    </xf>
    <xf numFmtId="4" fontId="15" fillId="2" borderId="11" xfId="9" applyNumberFormat="1" applyFont="1" applyFill="1" applyBorder="1" applyAlignment="1">
      <alignment horizontal="center" vertical="center" wrapText="1"/>
    </xf>
    <xf numFmtId="4" fontId="15" fillId="2" borderId="12" xfId="9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 applyProtection="1">
      <alignment horizontal="center" wrapText="1"/>
      <protection locked="0"/>
    </xf>
    <xf numFmtId="0" fontId="13" fillId="2" borderId="10" xfId="0" applyFont="1" applyFill="1" applyBorder="1" applyAlignment="1" applyProtection="1">
      <alignment horizontal="center"/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0" fontId="17" fillId="2" borderId="2" xfId="0" applyFont="1" applyFill="1" applyBorder="1" applyAlignment="1" applyProtection="1">
      <alignment horizontal="center" wrapText="1"/>
      <protection locked="0"/>
    </xf>
    <xf numFmtId="0" fontId="17" fillId="2" borderId="10" xfId="0" applyFont="1" applyFill="1" applyBorder="1" applyAlignment="1" applyProtection="1">
      <alignment horizontal="center"/>
      <protection locked="0"/>
    </xf>
    <xf numFmtId="0" fontId="17" fillId="2" borderId="3" xfId="0" applyFont="1" applyFill="1" applyBorder="1" applyAlignment="1" applyProtection="1">
      <alignment horizontal="center"/>
      <protection locked="0"/>
    </xf>
    <xf numFmtId="0" fontId="15" fillId="0" borderId="1" xfId="0" applyFont="1" applyBorder="1" applyAlignment="1">
      <alignment horizontal="left"/>
    </xf>
    <xf numFmtId="0" fontId="14" fillId="0" borderId="0" xfId="0" applyFont="1" applyAlignment="1">
      <alignment horizontal="left" indent="2"/>
    </xf>
    <xf numFmtId="0" fontId="14" fillId="0" borderId="5" xfId="0" applyFont="1" applyBorder="1" applyAlignment="1">
      <alignment horizontal="left" indent="2"/>
    </xf>
    <xf numFmtId="0" fontId="15" fillId="0" borderId="5" xfId="0" applyFont="1" applyBorder="1" applyAlignment="1" applyProtection="1">
      <alignment horizontal="left" indent="2"/>
      <protection locked="0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14" fillId="0" borderId="5" xfId="0" applyFont="1" applyBorder="1" applyAlignment="1">
      <alignment horizontal="left" indent="1"/>
    </xf>
    <xf numFmtId="0" fontId="15" fillId="0" borderId="5" xfId="0" applyFont="1" applyBorder="1" applyAlignment="1" applyProtection="1">
      <alignment horizontal="left" indent="1"/>
      <protection locked="0"/>
    </xf>
    <xf numFmtId="0" fontId="17" fillId="2" borderId="10" xfId="0" applyFont="1" applyFill="1" applyBorder="1" applyAlignment="1" applyProtection="1">
      <alignment horizontal="center" wrapText="1"/>
      <protection locked="0"/>
    </xf>
    <xf numFmtId="0" fontId="17" fillId="2" borderId="3" xfId="0" applyFont="1" applyFill="1" applyBorder="1" applyAlignment="1" applyProtection="1">
      <alignment horizontal="center" wrapText="1"/>
      <protection locked="0"/>
    </xf>
    <xf numFmtId="0" fontId="14" fillId="0" borderId="0" xfId="0" applyFont="1" applyAlignment="1">
      <alignment wrapText="1"/>
    </xf>
    <xf numFmtId="0" fontId="15" fillId="0" borderId="1" xfId="0" applyFont="1" applyBorder="1" applyAlignment="1">
      <alignment horizontal="left" vertical="center"/>
    </xf>
    <xf numFmtId="0" fontId="14" fillId="0" borderId="0" xfId="0" applyFont="1" applyAlignment="1">
      <alignment horizontal="left" wrapText="1" indent="1"/>
    </xf>
    <xf numFmtId="0" fontId="14" fillId="0" borderId="0" xfId="0" applyFont="1" applyAlignment="1">
      <alignment horizontal="left" wrapText="1"/>
    </xf>
    <xf numFmtId="0" fontId="16" fillId="0" borderId="0" xfId="0" applyFont="1"/>
  </cellXfs>
  <cellStyles count="56">
    <cellStyle name="Euro" xfId="1" xr:uid="{00000000-0005-0000-0000-000000000000}"/>
    <cellStyle name="Millares 2" xfId="2" xr:uid="{00000000-0005-0000-0000-000001000000}"/>
    <cellStyle name="Millares 2 10" xfId="51" xr:uid="{00000000-0005-0000-0000-000002000000}"/>
    <cellStyle name="Millares 2 2" xfId="3" xr:uid="{00000000-0005-0000-0000-000003000000}"/>
    <cellStyle name="Millares 2 3" xfId="4" xr:uid="{00000000-0005-0000-0000-000004000000}"/>
    <cellStyle name="Millares 2 4" xfId="16" xr:uid="{00000000-0005-0000-0000-000005000000}"/>
    <cellStyle name="Millares 2 4 2" xfId="26" xr:uid="{00000000-0005-0000-0000-000006000000}"/>
    <cellStyle name="Millares 2 5" xfId="21" xr:uid="{00000000-0005-0000-0000-000007000000}"/>
    <cellStyle name="Millares 2 6" xfId="31" xr:uid="{00000000-0005-0000-0000-000008000000}"/>
    <cellStyle name="Millares 2 7" xfId="36" xr:uid="{00000000-0005-0000-0000-000009000000}"/>
    <cellStyle name="Millares 2 8" xfId="41" xr:uid="{00000000-0005-0000-0000-00000A000000}"/>
    <cellStyle name="Millares 2 9" xfId="46" xr:uid="{00000000-0005-0000-0000-00000B000000}"/>
    <cellStyle name="Millares 3" xfId="5" xr:uid="{00000000-0005-0000-0000-00000C000000}"/>
    <cellStyle name="Millares 3 2" xfId="17" xr:uid="{00000000-0005-0000-0000-00000D000000}"/>
    <cellStyle name="Millares 3 2 2" xfId="27" xr:uid="{00000000-0005-0000-0000-00000E000000}"/>
    <cellStyle name="Millares 3 3" xfId="22" xr:uid="{00000000-0005-0000-0000-00000F000000}"/>
    <cellStyle name="Millares 3 4" xfId="32" xr:uid="{00000000-0005-0000-0000-000010000000}"/>
    <cellStyle name="Millares 3 5" xfId="37" xr:uid="{00000000-0005-0000-0000-000011000000}"/>
    <cellStyle name="Millares 3 6" xfId="42" xr:uid="{00000000-0005-0000-0000-000012000000}"/>
    <cellStyle name="Millares 3 7" xfId="47" xr:uid="{00000000-0005-0000-0000-000013000000}"/>
    <cellStyle name="Millares 3 8" xfId="52" xr:uid="{00000000-0005-0000-0000-000014000000}"/>
    <cellStyle name="Moneda 2" xfId="6" xr:uid="{00000000-0005-0000-0000-000015000000}"/>
    <cellStyle name="Normal" xfId="0" builtinId="0"/>
    <cellStyle name="Normal 2" xfId="7" xr:uid="{00000000-0005-0000-0000-000017000000}"/>
    <cellStyle name="Normal 2 2" xfId="8" xr:uid="{00000000-0005-0000-0000-000018000000}"/>
    <cellStyle name="Normal 2 3" xfId="18" xr:uid="{00000000-0005-0000-0000-000019000000}"/>
    <cellStyle name="Normal 2 3 2" xfId="28" xr:uid="{00000000-0005-0000-0000-00001A000000}"/>
    <cellStyle name="Normal 2 4" xfId="23" xr:uid="{00000000-0005-0000-0000-00001B000000}"/>
    <cellStyle name="Normal 2 5" xfId="33" xr:uid="{00000000-0005-0000-0000-00001C000000}"/>
    <cellStyle name="Normal 2 6" xfId="38" xr:uid="{00000000-0005-0000-0000-00001D000000}"/>
    <cellStyle name="Normal 2 7" xfId="43" xr:uid="{00000000-0005-0000-0000-00001E000000}"/>
    <cellStyle name="Normal 2 8" xfId="48" xr:uid="{00000000-0005-0000-0000-00001F000000}"/>
    <cellStyle name="Normal 2 9" xfId="53" xr:uid="{00000000-0005-0000-0000-000020000000}"/>
    <cellStyle name="Normal 3" xfId="9" xr:uid="{00000000-0005-0000-0000-000021000000}"/>
    <cellStyle name="Normal 4" xfId="10" xr:uid="{00000000-0005-0000-0000-000022000000}"/>
    <cellStyle name="Normal 4 2" xfId="11" xr:uid="{00000000-0005-0000-0000-000023000000}"/>
    <cellStyle name="Normal 5" xfId="12" xr:uid="{00000000-0005-0000-0000-000024000000}"/>
    <cellStyle name="Normal 5 2" xfId="13" xr:uid="{00000000-0005-0000-0000-000025000000}"/>
    <cellStyle name="Normal 6" xfId="14" xr:uid="{00000000-0005-0000-0000-000026000000}"/>
    <cellStyle name="Normal 6 2" xfId="15" xr:uid="{00000000-0005-0000-0000-000027000000}"/>
    <cellStyle name="Normal 6 2 2" xfId="20" xr:uid="{00000000-0005-0000-0000-000028000000}"/>
    <cellStyle name="Normal 6 2 2 2" xfId="30" xr:uid="{00000000-0005-0000-0000-000029000000}"/>
    <cellStyle name="Normal 6 2 3" xfId="25" xr:uid="{00000000-0005-0000-0000-00002A000000}"/>
    <cellStyle name="Normal 6 2 4" xfId="35" xr:uid="{00000000-0005-0000-0000-00002B000000}"/>
    <cellStyle name="Normal 6 2 5" xfId="40" xr:uid="{00000000-0005-0000-0000-00002C000000}"/>
    <cellStyle name="Normal 6 2 6" xfId="45" xr:uid="{00000000-0005-0000-0000-00002D000000}"/>
    <cellStyle name="Normal 6 2 7" xfId="50" xr:uid="{00000000-0005-0000-0000-00002E000000}"/>
    <cellStyle name="Normal 6 2 8" xfId="55" xr:uid="{00000000-0005-0000-0000-00002F000000}"/>
    <cellStyle name="Normal 6 3" xfId="19" xr:uid="{00000000-0005-0000-0000-000030000000}"/>
    <cellStyle name="Normal 6 3 2" xfId="29" xr:uid="{00000000-0005-0000-0000-000031000000}"/>
    <cellStyle name="Normal 6 4" xfId="24" xr:uid="{00000000-0005-0000-0000-000032000000}"/>
    <cellStyle name="Normal 6 5" xfId="34" xr:uid="{00000000-0005-0000-0000-000033000000}"/>
    <cellStyle name="Normal 6 6" xfId="39" xr:uid="{00000000-0005-0000-0000-000034000000}"/>
    <cellStyle name="Normal 6 7" xfId="44" xr:uid="{00000000-0005-0000-0000-000035000000}"/>
    <cellStyle name="Normal 6 8" xfId="49" xr:uid="{00000000-0005-0000-0000-000036000000}"/>
    <cellStyle name="Normal 6 9" xfId="54" xr:uid="{00000000-0005-0000-0000-00003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6"/>
  <sheetViews>
    <sheetView showGridLines="0" topLeftCell="A13" workbookViewId="0">
      <selection activeCell="A13" sqref="A1:XFD1048576"/>
    </sheetView>
  </sheetViews>
  <sheetFormatPr baseColWidth="10" defaultColWidth="12" defaultRowHeight="11.25" x14ac:dyDescent="0.2"/>
  <cols>
    <col min="1" max="1" width="60.83203125" style="1" customWidth="1"/>
    <col min="2" max="7" width="18.33203125" style="1" customWidth="1"/>
    <col min="8" max="16384" width="12" style="1"/>
  </cols>
  <sheetData>
    <row r="1" spans="1:7" ht="58.5" customHeight="1" x14ac:dyDescent="0.2">
      <c r="A1" s="46" t="s">
        <v>133</v>
      </c>
      <c r="B1" s="47"/>
      <c r="C1" s="47"/>
      <c r="D1" s="47"/>
      <c r="E1" s="47"/>
      <c r="F1" s="47"/>
      <c r="G1" s="48"/>
    </row>
    <row r="2" spans="1:7" x14ac:dyDescent="0.2">
      <c r="A2" s="3"/>
      <c r="B2" s="5" t="s">
        <v>0</v>
      </c>
      <c r="C2" s="6"/>
      <c r="D2" s="6"/>
      <c r="E2" s="6"/>
      <c r="F2" s="7"/>
      <c r="G2" s="42" t="s">
        <v>7</v>
      </c>
    </row>
    <row r="3" spans="1:7" ht="24.95" customHeight="1" x14ac:dyDescent="0.2">
      <c r="A3" s="4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43"/>
    </row>
    <row r="4" spans="1:7" x14ac:dyDescent="0.2">
      <c r="A4" s="12"/>
      <c r="B4" s="13"/>
      <c r="C4" s="13"/>
      <c r="D4" s="13"/>
      <c r="E4" s="13"/>
      <c r="F4" s="13"/>
      <c r="G4" s="13"/>
    </row>
    <row r="5" spans="1:7" x14ac:dyDescent="0.2">
      <c r="A5" s="14" t="s">
        <v>76</v>
      </c>
      <c r="B5" s="10"/>
      <c r="C5" s="10"/>
      <c r="D5" s="10"/>
      <c r="E5" s="10"/>
      <c r="F5" s="10"/>
      <c r="G5" s="10"/>
    </row>
    <row r="6" spans="1:7" x14ac:dyDescent="0.2">
      <c r="A6" s="14" t="s">
        <v>134</v>
      </c>
      <c r="B6" s="10">
        <v>2280573.89</v>
      </c>
      <c r="C6" s="10">
        <v>617159.29</v>
      </c>
      <c r="D6" s="10">
        <v>2897733.18</v>
      </c>
      <c r="E6" s="10">
        <v>1835094.72</v>
      </c>
      <c r="F6" s="10">
        <v>1835094.72</v>
      </c>
      <c r="G6" s="10">
        <v>1062638.46</v>
      </c>
    </row>
    <row r="7" spans="1:7" x14ac:dyDescent="0.2">
      <c r="A7" s="15" t="s">
        <v>135</v>
      </c>
      <c r="B7" s="10">
        <v>1266917.05</v>
      </c>
      <c r="C7" s="10">
        <v>914710.9</v>
      </c>
      <c r="D7" s="10">
        <v>2181627.9500000002</v>
      </c>
      <c r="E7" s="10">
        <v>1934126.37</v>
      </c>
      <c r="F7" s="10">
        <v>1934126.37</v>
      </c>
      <c r="G7" s="10">
        <v>247501.58</v>
      </c>
    </row>
    <row r="8" spans="1:7" x14ac:dyDescent="0.2">
      <c r="A8" s="15" t="s">
        <v>136</v>
      </c>
      <c r="B8" s="10">
        <v>59867.33</v>
      </c>
      <c r="C8" s="10">
        <v>-32867.33</v>
      </c>
      <c r="D8" s="10">
        <v>27000</v>
      </c>
      <c r="E8" s="10">
        <v>23536.21</v>
      </c>
      <c r="F8" s="10">
        <v>23536.21</v>
      </c>
      <c r="G8" s="10">
        <v>3463.79</v>
      </c>
    </row>
    <row r="9" spans="1:7" x14ac:dyDescent="0.2">
      <c r="A9" s="15" t="s">
        <v>137</v>
      </c>
      <c r="B9" s="10">
        <v>6800</v>
      </c>
      <c r="C9" s="10">
        <v>-4800</v>
      </c>
      <c r="D9" s="10">
        <v>2000</v>
      </c>
      <c r="E9" s="10">
        <v>0</v>
      </c>
      <c r="F9" s="10">
        <v>0</v>
      </c>
      <c r="G9" s="10">
        <v>2000</v>
      </c>
    </row>
    <row r="10" spans="1:7" x14ac:dyDescent="0.2">
      <c r="A10" s="15"/>
      <c r="B10" s="10"/>
      <c r="C10" s="10"/>
      <c r="D10" s="10"/>
      <c r="E10" s="10"/>
      <c r="F10" s="10"/>
      <c r="G10" s="10"/>
    </row>
    <row r="11" spans="1:7" x14ac:dyDescent="0.2">
      <c r="A11" s="16"/>
      <c r="B11" s="17"/>
      <c r="C11" s="17"/>
      <c r="D11" s="17"/>
      <c r="E11" s="17"/>
      <c r="F11" s="17"/>
      <c r="G11" s="17"/>
    </row>
    <row r="12" spans="1:7" x14ac:dyDescent="0.2">
      <c r="A12" s="18" t="s">
        <v>125</v>
      </c>
      <c r="B12" s="19">
        <v>3614158.27</v>
      </c>
      <c r="C12" s="20">
        <v>1494202.86</v>
      </c>
      <c r="D12" s="20">
        <v>5108361.13</v>
      </c>
      <c r="E12" s="20">
        <v>3792757.3</v>
      </c>
      <c r="F12" s="20">
        <v>3792757.3</v>
      </c>
      <c r="G12" s="20">
        <v>1315603.83</v>
      </c>
    </row>
    <row r="13" spans="1:7" x14ac:dyDescent="0.2">
      <c r="A13" s="16"/>
      <c r="B13" s="16"/>
      <c r="C13" s="16"/>
      <c r="D13" s="16"/>
      <c r="E13" s="16"/>
      <c r="F13" s="16"/>
      <c r="G13" s="16"/>
    </row>
    <row r="14" spans="1:7" ht="56.25" customHeight="1" x14ac:dyDescent="0.2">
      <c r="A14" s="49" t="s">
        <v>132</v>
      </c>
      <c r="B14" s="50"/>
      <c r="C14" s="50"/>
      <c r="D14" s="50"/>
      <c r="E14" s="50"/>
      <c r="F14" s="50"/>
      <c r="G14" s="51"/>
    </row>
    <row r="15" spans="1:7" x14ac:dyDescent="0.2">
      <c r="A15" s="21"/>
      <c r="B15" s="22" t="s">
        <v>0</v>
      </c>
      <c r="C15" s="23"/>
      <c r="D15" s="23"/>
      <c r="E15" s="23"/>
      <c r="F15" s="24"/>
      <c r="G15" s="44" t="s">
        <v>7</v>
      </c>
    </row>
    <row r="16" spans="1:7" ht="21" x14ac:dyDescent="0.2">
      <c r="A16" s="25" t="s">
        <v>1</v>
      </c>
      <c r="B16" s="26" t="s">
        <v>2</v>
      </c>
      <c r="C16" s="26" t="s">
        <v>3</v>
      </c>
      <c r="D16" s="26" t="s">
        <v>4</v>
      </c>
      <c r="E16" s="26" t="s">
        <v>5</v>
      </c>
      <c r="F16" s="26" t="s">
        <v>6</v>
      </c>
      <c r="G16" s="45"/>
    </row>
    <row r="17" spans="1:8" x14ac:dyDescent="0.2">
      <c r="A17" s="27"/>
      <c r="B17" s="28"/>
      <c r="C17" s="28"/>
      <c r="D17" s="28"/>
      <c r="E17" s="28"/>
      <c r="F17" s="28"/>
      <c r="G17" s="28"/>
    </row>
    <row r="18" spans="1:8" x14ac:dyDescent="0.2">
      <c r="A18" s="14" t="s">
        <v>77</v>
      </c>
      <c r="B18" s="29">
        <v>0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</row>
    <row r="19" spans="1:8" x14ac:dyDescent="0.2">
      <c r="A19" s="14" t="s">
        <v>78</v>
      </c>
      <c r="B19" s="29"/>
      <c r="C19" s="29"/>
      <c r="D19" s="29"/>
      <c r="E19" s="29"/>
      <c r="F19" s="29"/>
      <c r="G19" s="29"/>
    </row>
    <row r="20" spans="1:8" x14ac:dyDescent="0.2">
      <c r="A20" s="14" t="s">
        <v>79</v>
      </c>
      <c r="B20" s="29"/>
      <c r="C20" s="29"/>
      <c r="D20" s="29"/>
      <c r="E20" s="29"/>
      <c r="F20" s="29"/>
      <c r="G20" s="29"/>
    </row>
    <row r="21" spans="1:8" x14ac:dyDescent="0.2">
      <c r="A21" s="14" t="s">
        <v>80</v>
      </c>
      <c r="B21" s="29"/>
      <c r="C21" s="29"/>
      <c r="D21" s="29"/>
      <c r="E21" s="29"/>
      <c r="F21" s="29"/>
      <c r="G21" s="29"/>
    </row>
    <row r="22" spans="1:8" x14ac:dyDescent="0.2">
      <c r="A22" s="30"/>
      <c r="B22" s="31"/>
      <c r="C22" s="31"/>
      <c r="D22" s="31"/>
      <c r="E22" s="31"/>
      <c r="F22" s="31"/>
      <c r="G22" s="31"/>
    </row>
    <row r="23" spans="1:8" x14ac:dyDescent="0.2">
      <c r="A23" s="32" t="s">
        <v>125</v>
      </c>
      <c r="B23" s="11">
        <f>SUM(B18:B21)</f>
        <v>0</v>
      </c>
      <c r="C23" s="11">
        <f t="shared" ref="C23:G23" si="0">SUM(C18:C21)</f>
        <v>0</v>
      </c>
      <c r="D23" s="11">
        <f t="shared" si="0"/>
        <v>0</v>
      </c>
      <c r="E23" s="11">
        <f t="shared" si="0"/>
        <v>0</v>
      </c>
      <c r="F23" s="11">
        <f t="shared" si="0"/>
        <v>0</v>
      </c>
      <c r="G23" s="11">
        <f t="shared" si="0"/>
        <v>0</v>
      </c>
    </row>
    <row r="24" spans="1:8" x14ac:dyDescent="0.2">
      <c r="A24" s="16"/>
      <c r="B24" s="16"/>
      <c r="C24" s="16"/>
      <c r="D24" s="16"/>
      <c r="E24" s="16"/>
      <c r="F24" s="16"/>
      <c r="G24" s="16"/>
    </row>
    <row r="25" spans="1:8" x14ac:dyDescent="0.2">
      <c r="A25" s="16"/>
      <c r="B25" s="16">
        <v>0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</row>
    <row r="26" spans="1:8" ht="57.75" customHeight="1" x14ac:dyDescent="0.2">
      <c r="A26" s="49" t="s">
        <v>131</v>
      </c>
      <c r="B26" s="50"/>
      <c r="C26" s="50"/>
      <c r="D26" s="50"/>
      <c r="E26" s="50"/>
      <c r="F26" s="50"/>
      <c r="G26" s="51"/>
    </row>
    <row r="27" spans="1:8" x14ac:dyDescent="0.2">
      <c r="A27" s="21"/>
      <c r="B27" s="22" t="s">
        <v>0</v>
      </c>
      <c r="C27" s="23"/>
      <c r="D27" s="23"/>
      <c r="E27" s="23"/>
      <c r="F27" s="24"/>
      <c r="G27" s="44" t="s">
        <v>7</v>
      </c>
    </row>
    <row r="28" spans="1:8" ht="21" x14ac:dyDescent="0.2">
      <c r="A28" s="25" t="s">
        <v>1</v>
      </c>
      <c r="B28" s="26" t="s">
        <v>2</v>
      </c>
      <c r="C28" s="26" t="s">
        <v>3</v>
      </c>
      <c r="D28" s="26" t="s">
        <v>4</v>
      </c>
      <c r="E28" s="26" t="s">
        <v>5</v>
      </c>
      <c r="F28" s="26" t="s">
        <v>6</v>
      </c>
      <c r="G28" s="45"/>
    </row>
    <row r="29" spans="1:8" x14ac:dyDescent="0.2">
      <c r="A29" s="27"/>
      <c r="B29" s="28"/>
      <c r="C29" s="28"/>
      <c r="D29" s="28"/>
      <c r="E29" s="28"/>
      <c r="F29" s="28"/>
      <c r="G29" s="28"/>
    </row>
    <row r="30" spans="1:8" ht="21.75" x14ac:dyDescent="0.2">
      <c r="A30" s="33" t="s">
        <v>81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8"/>
    </row>
    <row r="31" spans="1:8" x14ac:dyDescent="0.2">
      <c r="A31" s="33"/>
      <c r="B31" s="29"/>
      <c r="C31" s="29"/>
      <c r="D31" s="29"/>
      <c r="E31" s="29"/>
      <c r="F31" s="29"/>
      <c r="G31" s="29"/>
      <c r="H31"/>
    </row>
    <row r="32" spans="1:8" x14ac:dyDescent="0.2">
      <c r="A32" s="33" t="s">
        <v>82</v>
      </c>
      <c r="B32" s="29"/>
      <c r="C32" s="29"/>
      <c r="D32" s="29"/>
      <c r="E32" s="29"/>
      <c r="F32" s="29"/>
      <c r="G32" s="29"/>
      <c r="H32"/>
    </row>
    <row r="33" spans="1:8" x14ac:dyDescent="0.2">
      <c r="A33" s="33"/>
      <c r="B33" s="29"/>
      <c r="C33" s="29"/>
      <c r="D33" s="29"/>
      <c r="E33" s="29"/>
      <c r="F33" s="29"/>
      <c r="G33" s="29"/>
      <c r="H33"/>
    </row>
    <row r="34" spans="1:8" ht="21.75" x14ac:dyDescent="0.2">
      <c r="A34" s="33" t="s">
        <v>83</v>
      </c>
      <c r="B34" s="29"/>
      <c r="C34" s="29"/>
      <c r="D34" s="29"/>
      <c r="E34" s="29"/>
      <c r="F34" s="29"/>
      <c r="G34" s="29"/>
      <c r="H34" s="8"/>
    </row>
    <row r="35" spans="1:8" x14ac:dyDescent="0.2">
      <c r="A35" s="33"/>
      <c r="B35" s="29"/>
      <c r="C35" s="29"/>
      <c r="D35" s="29"/>
      <c r="E35" s="29"/>
      <c r="F35" s="29"/>
      <c r="G35" s="29"/>
      <c r="H35"/>
    </row>
    <row r="36" spans="1:8" ht="21.75" x14ac:dyDescent="0.2">
      <c r="A36" s="33" t="s">
        <v>84</v>
      </c>
      <c r="B36" s="29">
        <v>0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8"/>
    </row>
    <row r="37" spans="1:8" x14ac:dyDescent="0.2">
      <c r="A37" s="33"/>
      <c r="B37" s="29"/>
      <c r="C37" s="29"/>
      <c r="D37" s="29"/>
      <c r="E37" s="29"/>
      <c r="F37" s="29"/>
      <c r="G37" s="29"/>
      <c r="H37"/>
    </row>
    <row r="38" spans="1:8" ht="21.75" x14ac:dyDescent="0.2">
      <c r="A38" s="33" t="s">
        <v>85</v>
      </c>
      <c r="B38" s="29">
        <v>0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8"/>
    </row>
    <row r="39" spans="1:8" x14ac:dyDescent="0.2">
      <c r="A39" s="33"/>
      <c r="B39" s="29"/>
      <c r="C39" s="29"/>
      <c r="D39" s="29"/>
      <c r="E39" s="29"/>
      <c r="F39" s="29"/>
      <c r="G39" s="29"/>
      <c r="H39"/>
    </row>
    <row r="40" spans="1:8" ht="21.75" x14ac:dyDescent="0.2">
      <c r="A40" s="33" t="s">
        <v>86</v>
      </c>
      <c r="B40" s="29">
        <v>0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8"/>
    </row>
    <row r="41" spans="1:8" x14ac:dyDescent="0.2">
      <c r="A41" s="33"/>
      <c r="B41" s="29"/>
      <c r="C41" s="29"/>
      <c r="D41" s="29"/>
      <c r="E41" s="29"/>
      <c r="F41" s="29"/>
      <c r="G41" s="29"/>
      <c r="H41"/>
    </row>
    <row r="42" spans="1:8" x14ac:dyDescent="0.2">
      <c r="A42" s="33" t="s">
        <v>87</v>
      </c>
      <c r="B42" s="29">
        <v>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</row>
    <row r="43" spans="1:8" x14ac:dyDescent="0.2">
      <c r="A43" s="33"/>
      <c r="B43" s="29"/>
      <c r="C43" s="29"/>
      <c r="D43" s="29"/>
      <c r="E43" s="29"/>
      <c r="F43" s="29"/>
      <c r="G43" s="29"/>
    </row>
    <row r="44" spans="1:8" x14ac:dyDescent="0.2">
      <c r="A44" s="33" t="s">
        <v>124</v>
      </c>
      <c r="B44" s="29">
        <v>3614158.27</v>
      </c>
      <c r="C44" s="29">
        <v>1494202.86</v>
      </c>
      <c r="D44" s="29">
        <v>5108361.13</v>
      </c>
      <c r="E44" s="29">
        <v>3792757.3</v>
      </c>
      <c r="F44" s="29">
        <v>3792757.3</v>
      </c>
      <c r="G44" s="29">
        <v>1315603.83</v>
      </c>
      <c r="H44" s="8"/>
    </row>
    <row r="45" spans="1:8" x14ac:dyDescent="0.2">
      <c r="A45" s="34"/>
      <c r="B45" s="31"/>
      <c r="C45" s="31"/>
      <c r="D45" s="31"/>
      <c r="E45" s="31"/>
      <c r="F45" s="31"/>
      <c r="G45" s="31"/>
    </row>
    <row r="46" spans="1:8" x14ac:dyDescent="0.2">
      <c r="A46" s="35" t="s">
        <v>125</v>
      </c>
      <c r="B46" s="11">
        <v>3614158.27</v>
      </c>
      <c r="C46" s="11">
        <v>1494202.86</v>
      </c>
      <c r="D46" s="11">
        <v>5108361.13</v>
      </c>
      <c r="E46" s="11">
        <v>3792757.3</v>
      </c>
      <c r="F46" s="11">
        <v>3792757.3</v>
      </c>
      <c r="G46" s="11">
        <v>1315603.83</v>
      </c>
    </row>
  </sheetData>
  <sheetProtection formatCells="0" formatColumns="0" formatRows="0" insertRows="0" deleteRows="0" autoFilter="0"/>
  <mergeCells count="6">
    <mergeCell ref="G2:G3"/>
    <mergeCell ref="G15:G16"/>
    <mergeCell ref="G27:G28"/>
    <mergeCell ref="A1:G1"/>
    <mergeCell ref="A14:G14"/>
    <mergeCell ref="A26:G26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B23:G23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5"/>
  <sheetViews>
    <sheetView showGridLines="0" workbookViewId="0">
      <selection sqref="A1:XFD1048576"/>
    </sheetView>
  </sheetViews>
  <sheetFormatPr baseColWidth="10" defaultColWidth="12" defaultRowHeight="10.5" x14ac:dyDescent="0.15"/>
  <cols>
    <col min="1" max="1" width="49.1640625" style="16" customWidth="1"/>
    <col min="2" max="7" width="18.33203125" style="16" customWidth="1"/>
    <col min="8" max="16384" width="12" style="16"/>
  </cols>
  <sheetData>
    <row r="1" spans="1:7" ht="58.5" customHeight="1" x14ac:dyDescent="0.15">
      <c r="A1" s="49" t="s">
        <v>129</v>
      </c>
      <c r="B1" s="50"/>
      <c r="C1" s="50"/>
      <c r="D1" s="50"/>
      <c r="E1" s="50"/>
      <c r="F1" s="50"/>
      <c r="G1" s="51"/>
    </row>
    <row r="2" spans="1:7" x14ac:dyDescent="0.15">
      <c r="A2" s="21"/>
      <c r="B2" s="22" t="s">
        <v>0</v>
      </c>
      <c r="C2" s="23"/>
      <c r="D2" s="23"/>
      <c r="E2" s="23"/>
      <c r="F2" s="24"/>
      <c r="G2" s="44" t="s">
        <v>7</v>
      </c>
    </row>
    <row r="3" spans="1:7" ht="24.95" customHeight="1" x14ac:dyDescent="0.15">
      <c r="A3" s="25" t="s">
        <v>1</v>
      </c>
      <c r="B3" s="26" t="s">
        <v>2</v>
      </c>
      <c r="C3" s="26" t="s">
        <v>3</v>
      </c>
      <c r="D3" s="26" t="s">
        <v>4</v>
      </c>
      <c r="E3" s="26" t="s">
        <v>5</v>
      </c>
      <c r="F3" s="26" t="s">
        <v>6</v>
      </c>
      <c r="G3" s="45"/>
    </row>
    <row r="4" spans="1:7" x14ac:dyDescent="0.15">
      <c r="A4" s="56"/>
      <c r="B4" s="36"/>
      <c r="C4" s="36"/>
      <c r="D4" s="36"/>
      <c r="E4" s="36"/>
      <c r="F4" s="36"/>
      <c r="G4" s="36"/>
    </row>
    <row r="5" spans="1:7" x14ac:dyDescent="0.15">
      <c r="A5" s="57" t="s">
        <v>73</v>
      </c>
      <c r="B5" s="10">
        <v>3306717.43</v>
      </c>
      <c r="C5" s="10">
        <v>1215643.7</v>
      </c>
      <c r="D5" s="10">
        <v>4522361.13</v>
      </c>
      <c r="E5" s="10">
        <v>3792757.3</v>
      </c>
      <c r="F5" s="10">
        <v>3792757.3</v>
      </c>
      <c r="G5" s="10">
        <v>729603.83</v>
      </c>
    </row>
    <row r="6" spans="1:7" x14ac:dyDescent="0.15">
      <c r="A6" s="57"/>
      <c r="B6" s="37"/>
      <c r="C6" s="37"/>
      <c r="D6" s="37"/>
      <c r="E6" s="37"/>
      <c r="F6" s="37"/>
      <c r="G6" s="37"/>
    </row>
    <row r="7" spans="1:7" x14ac:dyDescent="0.15">
      <c r="A7" s="57" t="s">
        <v>74</v>
      </c>
      <c r="B7" s="10">
        <v>51800</v>
      </c>
      <c r="C7" s="10">
        <v>34200</v>
      </c>
      <c r="D7" s="10">
        <v>86000</v>
      </c>
      <c r="E7" s="37">
        <v>0</v>
      </c>
      <c r="F7" s="37">
        <v>0</v>
      </c>
      <c r="G7" s="10">
        <v>86000</v>
      </c>
    </row>
    <row r="8" spans="1:7" x14ac:dyDescent="0.15">
      <c r="A8" s="57"/>
      <c r="B8" s="37"/>
      <c r="C8" s="37"/>
      <c r="D8" s="37"/>
      <c r="E8" s="37"/>
      <c r="F8" s="37"/>
      <c r="G8" s="37"/>
    </row>
    <row r="9" spans="1:7" x14ac:dyDescent="0.15">
      <c r="A9" s="57" t="s">
        <v>75</v>
      </c>
      <c r="B9" s="37">
        <v>0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</row>
    <row r="10" spans="1:7" x14ac:dyDescent="0.15">
      <c r="A10" s="57"/>
      <c r="B10" s="37"/>
      <c r="C10" s="37"/>
      <c r="D10" s="37"/>
      <c r="E10" s="37"/>
      <c r="F10" s="37"/>
      <c r="G10" s="37"/>
    </row>
    <row r="11" spans="1:7" x14ac:dyDescent="0.15">
      <c r="A11" s="57" t="s">
        <v>38</v>
      </c>
      <c r="B11" s="37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</row>
    <row r="12" spans="1:7" x14ac:dyDescent="0.15">
      <c r="A12" s="57"/>
      <c r="B12" s="37"/>
      <c r="C12" s="37"/>
      <c r="D12" s="37"/>
      <c r="E12" s="37"/>
      <c r="F12" s="37"/>
      <c r="G12" s="37"/>
    </row>
    <row r="13" spans="1:7" x14ac:dyDescent="0.15">
      <c r="A13" s="57" t="s">
        <v>62</v>
      </c>
      <c r="B13" s="10">
        <v>255640.84</v>
      </c>
      <c r="C13" s="10">
        <v>244359.16</v>
      </c>
      <c r="D13" s="10">
        <v>500000</v>
      </c>
      <c r="E13" s="37">
        <v>0</v>
      </c>
      <c r="F13" s="37">
        <v>0</v>
      </c>
      <c r="G13" s="10">
        <v>500000</v>
      </c>
    </row>
    <row r="14" spans="1:7" x14ac:dyDescent="0.15">
      <c r="A14" s="58"/>
      <c r="B14" s="38"/>
      <c r="C14" s="38"/>
      <c r="D14" s="38"/>
      <c r="E14" s="38"/>
      <c r="F14" s="38"/>
      <c r="G14" s="38"/>
    </row>
    <row r="15" spans="1:7" x14ac:dyDescent="0.15">
      <c r="A15" s="59" t="s">
        <v>125</v>
      </c>
      <c r="B15" s="17">
        <v>3614158.27</v>
      </c>
      <c r="C15" s="17">
        <v>1494202.86</v>
      </c>
      <c r="D15" s="17">
        <v>5108361.13</v>
      </c>
      <c r="E15" s="17">
        <v>3792757.3</v>
      </c>
      <c r="F15" s="17">
        <v>3792757.3</v>
      </c>
      <c r="G15" s="17">
        <v>1315603.83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6"/>
  <sheetViews>
    <sheetView showGridLines="0" workbookViewId="0">
      <selection sqref="A1:XFD1048576"/>
    </sheetView>
  </sheetViews>
  <sheetFormatPr baseColWidth="10" defaultColWidth="12" defaultRowHeight="10.5" x14ac:dyDescent="0.15"/>
  <cols>
    <col min="1" max="1" width="62.83203125" style="16" customWidth="1"/>
    <col min="2" max="2" width="18.33203125" style="16" customWidth="1"/>
    <col min="3" max="3" width="19.83203125" style="16" customWidth="1"/>
    <col min="4" max="7" width="18.33203125" style="16" customWidth="1"/>
    <col min="8" max="16384" width="12" style="16"/>
  </cols>
  <sheetData>
    <row r="1" spans="1:7" ht="58.5" customHeight="1" x14ac:dyDescent="0.15">
      <c r="A1" s="49" t="s">
        <v>128</v>
      </c>
      <c r="B1" s="50"/>
      <c r="C1" s="50"/>
      <c r="D1" s="50"/>
      <c r="E1" s="50"/>
      <c r="F1" s="50"/>
      <c r="G1" s="51"/>
    </row>
    <row r="2" spans="1:7" x14ac:dyDescent="0.15">
      <c r="A2" s="21"/>
      <c r="B2" s="22" t="s">
        <v>0</v>
      </c>
      <c r="C2" s="23"/>
      <c r="D2" s="23"/>
      <c r="E2" s="23"/>
      <c r="F2" s="24"/>
      <c r="G2" s="44" t="s">
        <v>7</v>
      </c>
    </row>
    <row r="3" spans="1:7" ht="24.95" customHeight="1" x14ac:dyDescent="0.15">
      <c r="A3" s="25" t="s">
        <v>1</v>
      </c>
      <c r="B3" s="26" t="s">
        <v>2</v>
      </c>
      <c r="C3" s="26" t="s">
        <v>3</v>
      </c>
      <c r="D3" s="26" t="s">
        <v>4</v>
      </c>
      <c r="E3" s="26" t="s">
        <v>5</v>
      </c>
      <c r="F3" s="26" t="s">
        <v>6</v>
      </c>
      <c r="G3" s="45"/>
    </row>
    <row r="4" spans="1:7" x14ac:dyDescent="0.15">
      <c r="A4" s="52" t="s">
        <v>8</v>
      </c>
      <c r="B4" s="39">
        <f>SUM(B5:B11)</f>
        <v>1369295.05</v>
      </c>
      <c r="C4" s="39">
        <f t="shared" ref="C4:G4" si="0">SUM(C5:C11)</f>
        <v>122000</v>
      </c>
      <c r="D4" s="39">
        <f t="shared" si="0"/>
        <v>1491295.05</v>
      </c>
      <c r="E4" s="39">
        <f t="shared" si="0"/>
        <v>1301322.3699999999</v>
      </c>
      <c r="F4" s="39">
        <f t="shared" si="0"/>
        <v>1301322.3699999999</v>
      </c>
      <c r="G4" s="39">
        <f t="shared" si="0"/>
        <v>189972.68</v>
      </c>
    </row>
    <row r="5" spans="1:7" x14ac:dyDescent="0.15">
      <c r="A5" s="53" t="s">
        <v>9</v>
      </c>
      <c r="B5" s="10">
        <v>1175260.48</v>
      </c>
      <c r="C5" s="10">
        <v>0</v>
      </c>
      <c r="D5" s="10">
        <v>1175260.48</v>
      </c>
      <c r="E5" s="10">
        <v>1032500.88</v>
      </c>
      <c r="F5" s="10">
        <v>1032500.88</v>
      </c>
      <c r="G5" s="10">
        <v>142759.6</v>
      </c>
    </row>
    <row r="6" spans="1:7" x14ac:dyDescent="0.15">
      <c r="A6" s="53" t="s">
        <v>10</v>
      </c>
      <c r="B6" s="10">
        <v>5000</v>
      </c>
      <c r="C6" s="10">
        <v>117000</v>
      </c>
      <c r="D6" s="10">
        <v>122000</v>
      </c>
      <c r="E6" s="10">
        <v>119703.71</v>
      </c>
      <c r="F6" s="10">
        <v>119703.71</v>
      </c>
      <c r="G6" s="10">
        <v>2296.29</v>
      </c>
    </row>
    <row r="7" spans="1:7" x14ac:dyDescent="0.15">
      <c r="A7" s="53" t="s">
        <v>11</v>
      </c>
      <c r="B7" s="10">
        <v>162334.57</v>
      </c>
      <c r="C7" s="10">
        <v>0</v>
      </c>
      <c r="D7" s="10">
        <v>162334.57</v>
      </c>
      <c r="E7" s="10">
        <v>131612.9</v>
      </c>
      <c r="F7" s="10">
        <v>131612.9</v>
      </c>
      <c r="G7" s="10">
        <v>30721.67</v>
      </c>
    </row>
    <row r="8" spans="1:7" x14ac:dyDescent="0.15">
      <c r="A8" s="53" t="s">
        <v>12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x14ac:dyDescent="0.15">
      <c r="A9" s="53" t="s">
        <v>13</v>
      </c>
      <c r="B9" s="10">
        <v>26700</v>
      </c>
      <c r="C9" s="10">
        <v>5000</v>
      </c>
      <c r="D9" s="10">
        <v>31700</v>
      </c>
      <c r="E9" s="10">
        <v>17504.88</v>
      </c>
      <c r="F9" s="10">
        <v>17504.88</v>
      </c>
      <c r="G9" s="10">
        <v>14195.12</v>
      </c>
    </row>
    <row r="10" spans="1:7" x14ac:dyDescent="0.15">
      <c r="A10" s="53" t="s">
        <v>14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</row>
    <row r="11" spans="1:7" x14ac:dyDescent="0.15">
      <c r="A11" s="53" t="s">
        <v>15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x14ac:dyDescent="0.15">
      <c r="A12" s="52" t="s">
        <v>118</v>
      </c>
      <c r="B12" s="40">
        <f>SUM(B13:B21)</f>
        <v>500961.15</v>
      </c>
      <c r="C12" s="40">
        <f t="shared" ref="C12:G12" si="1">SUM(C13:C21)</f>
        <v>166038.85</v>
      </c>
      <c r="D12" s="40">
        <f t="shared" si="1"/>
        <v>667000</v>
      </c>
      <c r="E12" s="40">
        <f t="shared" si="1"/>
        <v>492736.52</v>
      </c>
      <c r="F12" s="40">
        <f t="shared" si="1"/>
        <v>492736.52</v>
      </c>
      <c r="G12" s="40">
        <f t="shared" si="1"/>
        <v>174263.47999999998</v>
      </c>
    </row>
    <row r="13" spans="1:7" x14ac:dyDescent="0.15">
      <c r="A13" s="53" t="s">
        <v>16</v>
      </c>
      <c r="B13" s="10">
        <v>57000</v>
      </c>
      <c r="C13" s="10">
        <v>-4000</v>
      </c>
      <c r="D13" s="10">
        <v>53000</v>
      </c>
      <c r="E13" s="10">
        <v>44076.99</v>
      </c>
      <c r="F13" s="10">
        <v>44076.99</v>
      </c>
      <c r="G13" s="10">
        <v>8923.01</v>
      </c>
    </row>
    <row r="14" spans="1:7" x14ac:dyDescent="0.15">
      <c r="A14" s="53" t="s">
        <v>17</v>
      </c>
      <c r="B14" s="10">
        <v>24500</v>
      </c>
      <c r="C14" s="10">
        <v>3000</v>
      </c>
      <c r="D14" s="10">
        <v>27500</v>
      </c>
      <c r="E14" s="10">
        <v>18792.38</v>
      </c>
      <c r="F14" s="10">
        <v>18792.38</v>
      </c>
      <c r="G14" s="10">
        <v>8707.6200000000008</v>
      </c>
    </row>
    <row r="15" spans="1:7" x14ac:dyDescent="0.15">
      <c r="A15" s="53" t="s">
        <v>18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1:7" x14ac:dyDescent="0.15">
      <c r="A16" s="53" t="s">
        <v>19</v>
      </c>
      <c r="B16" s="10">
        <v>222000</v>
      </c>
      <c r="C16" s="10">
        <v>91500</v>
      </c>
      <c r="D16" s="10">
        <v>313500</v>
      </c>
      <c r="E16" s="10">
        <v>238761.68</v>
      </c>
      <c r="F16" s="10">
        <v>238761.68</v>
      </c>
      <c r="G16" s="10">
        <v>74738.320000000007</v>
      </c>
    </row>
    <row r="17" spans="1:7" x14ac:dyDescent="0.15">
      <c r="A17" s="53" t="s">
        <v>20</v>
      </c>
      <c r="B17" s="10">
        <v>40000</v>
      </c>
      <c r="C17" s="10">
        <v>30000</v>
      </c>
      <c r="D17" s="10">
        <v>70000</v>
      </c>
      <c r="E17" s="10">
        <v>30482.76</v>
      </c>
      <c r="F17" s="10">
        <v>30482.76</v>
      </c>
      <c r="G17" s="10">
        <v>39517.24</v>
      </c>
    </row>
    <row r="18" spans="1:7" x14ac:dyDescent="0.15">
      <c r="A18" s="53" t="s">
        <v>21</v>
      </c>
      <c r="B18" s="10">
        <v>64000</v>
      </c>
      <c r="C18" s="10">
        <v>40000</v>
      </c>
      <c r="D18" s="10">
        <v>104000</v>
      </c>
      <c r="E18" s="10">
        <v>99292.7</v>
      </c>
      <c r="F18" s="10">
        <v>99292.7</v>
      </c>
      <c r="G18" s="10">
        <v>4707.3</v>
      </c>
    </row>
    <row r="19" spans="1:7" x14ac:dyDescent="0.15">
      <c r="A19" s="53" t="s">
        <v>22</v>
      </c>
      <c r="B19" s="10">
        <v>20000</v>
      </c>
      <c r="C19" s="10">
        <v>4000</v>
      </c>
      <c r="D19" s="10">
        <v>24000</v>
      </c>
      <c r="E19" s="10">
        <v>7970.62</v>
      </c>
      <c r="F19" s="10">
        <v>7970.62</v>
      </c>
      <c r="G19" s="10">
        <v>16029.38</v>
      </c>
    </row>
    <row r="20" spans="1:7" x14ac:dyDescent="0.15">
      <c r="A20" s="53" t="s">
        <v>23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</row>
    <row r="21" spans="1:7" x14ac:dyDescent="0.15">
      <c r="A21" s="53" t="s">
        <v>24</v>
      </c>
      <c r="B21" s="10">
        <v>73461.149999999994</v>
      </c>
      <c r="C21" s="10">
        <v>1538.85</v>
      </c>
      <c r="D21" s="10">
        <v>75000</v>
      </c>
      <c r="E21" s="10">
        <v>53359.39</v>
      </c>
      <c r="F21" s="10">
        <v>53359.39</v>
      </c>
      <c r="G21" s="10">
        <v>21640.61</v>
      </c>
    </row>
    <row r="22" spans="1:7" x14ac:dyDescent="0.15">
      <c r="A22" s="52" t="s">
        <v>25</v>
      </c>
      <c r="B22" s="40">
        <f>SUM(B23:B31)</f>
        <v>1436461.23</v>
      </c>
      <c r="C22" s="40">
        <f t="shared" ref="C22:G22" si="2">SUM(C23:C31)</f>
        <v>927604.85000000009</v>
      </c>
      <c r="D22" s="40">
        <f t="shared" si="2"/>
        <v>2364066.08</v>
      </c>
      <c r="E22" s="40">
        <f t="shared" si="2"/>
        <v>1998698.4100000001</v>
      </c>
      <c r="F22" s="40">
        <f t="shared" si="2"/>
        <v>1998698.4100000001</v>
      </c>
      <c r="G22" s="40">
        <f t="shared" si="2"/>
        <v>365367.67000000004</v>
      </c>
    </row>
    <row r="23" spans="1:7" x14ac:dyDescent="0.15">
      <c r="A23" s="53" t="s">
        <v>26</v>
      </c>
      <c r="B23" s="10">
        <v>710068.09</v>
      </c>
      <c r="C23" s="10">
        <v>599931.91</v>
      </c>
      <c r="D23" s="10">
        <v>1310000</v>
      </c>
      <c r="E23" s="10">
        <v>1295410.08</v>
      </c>
      <c r="F23" s="10">
        <v>1295410.08</v>
      </c>
      <c r="G23" s="10">
        <v>14589.92</v>
      </c>
    </row>
    <row r="24" spans="1:7" x14ac:dyDescent="0.15">
      <c r="A24" s="53" t="s">
        <v>27</v>
      </c>
      <c r="B24" s="10">
        <v>10000</v>
      </c>
      <c r="C24" s="10">
        <v>25000</v>
      </c>
      <c r="D24" s="10">
        <v>35000</v>
      </c>
      <c r="E24" s="10">
        <v>29652</v>
      </c>
      <c r="F24" s="10">
        <v>29652</v>
      </c>
      <c r="G24" s="10">
        <v>5348</v>
      </c>
    </row>
    <row r="25" spans="1:7" x14ac:dyDescent="0.15">
      <c r="A25" s="53" t="s">
        <v>28</v>
      </c>
      <c r="B25" s="10">
        <v>142500</v>
      </c>
      <c r="C25" s="10">
        <v>20000</v>
      </c>
      <c r="D25" s="10">
        <v>162500</v>
      </c>
      <c r="E25" s="10">
        <v>110082</v>
      </c>
      <c r="F25" s="10">
        <v>110082</v>
      </c>
      <c r="G25" s="10">
        <v>52418</v>
      </c>
    </row>
    <row r="26" spans="1:7" x14ac:dyDescent="0.15">
      <c r="A26" s="53" t="s">
        <v>29</v>
      </c>
      <c r="B26" s="10">
        <v>24500</v>
      </c>
      <c r="C26" s="10">
        <v>6500</v>
      </c>
      <c r="D26" s="10">
        <v>31000</v>
      </c>
      <c r="E26" s="10">
        <v>15843.95</v>
      </c>
      <c r="F26" s="10">
        <v>15843.95</v>
      </c>
      <c r="G26" s="10">
        <v>15156.05</v>
      </c>
    </row>
    <row r="27" spans="1:7" x14ac:dyDescent="0.15">
      <c r="A27" s="53" t="s">
        <v>30</v>
      </c>
      <c r="B27" s="10">
        <v>247500</v>
      </c>
      <c r="C27" s="10">
        <v>162627.95000000001</v>
      </c>
      <c r="D27" s="10">
        <v>410127.95</v>
      </c>
      <c r="E27" s="10">
        <v>307547.21999999997</v>
      </c>
      <c r="F27" s="10">
        <v>307547.21999999997</v>
      </c>
      <c r="G27" s="10">
        <v>102580.73</v>
      </c>
    </row>
    <row r="28" spans="1:7" x14ac:dyDescent="0.15">
      <c r="A28" s="53" t="s">
        <v>126</v>
      </c>
      <c r="B28" s="10">
        <v>17867.330000000002</v>
      </c>
      <c r="C28" s="10">
        <v>1132.67</v>
      </c>
      <c r="D28" s="10">
        <v>19000</v>
      </c>
      <c r="E28" s="10">
        <v>0</v>
      </c>
      <c r="F28" s="10">
        <v>0</v>
      </c>
      <c r="G28" s="10">
        <v>19000</v>
      </c>
    </row>
    <row r="29" spans="1:7" x14ac:dyDescent="0.15">
      <c r="A29" s="53" t="s">
        <v>31</v>
      </c>
      <c r="B29" s="10">
        <v>12000</v>
      </c>
      <c r="C29" s="10">
        <v>3000</v>
      </c>
      <c r="D29" s="10">
        <v>15000</v>
      </c>
      <c r="E29" s="10">
        <v>14345.87</v>
      </c>
      <c r="F29" s="10">
        <v>14345.87</v>
      </c>
      <c r="G29" s="10">
        <v>654.13</v>
      </c>
    </row>
    <row r="30" spans="1:7" x14ac:dyDescent="0.15">
      <c r="A30" s="53" t="s">
        <v>32</v>
      </c>
      <c r="B30" s="10">
        <v>43000</v>
      </c>
      <c r="C30" s="10">
        <v>19000</v>
      </c>
      <c r="D30" s="10">
        <v>62000</v>
      </c>
      <c r="E30" s="10">
        <v>34040</v>
      </c>
      <c r="F30" s="10">
        <v>34040</v>
      </c>
      <c r="G30" s="10">
        <v>27960</v>
      </c>
    </row>
    <row r="31" spans="1:7" x14ac:dyDescent="0.15">
      <c r="A31" s="53" t="s">
        <v>33</v>
      </c>
      <c r="B31" s="10">
        <v>229025.81</v>
      </c>
      <c r="C31" s="10">
        <v>90412.32</v>
      </c>
      <c r="D31" s="10">
        <v>319438.13</v>
      </c>
      <c r="E31" s="10">
        <v>191777.29</v>
      </c>
      <c r="F31" s="10">
        <v>191777.29</v>
      </c>
      <c r="G31" s="10">
        <v>127660.84</v>
      </c>
    </row>
    <row r="32" spans="1:7" x14ac:dyDescent="0.15">
      <c r="A32" s="52" t="s">
        <v>119</v>
      </c>
      <c r="B32" s="40">
        <f>SUM(B33:B41)</f>
        <v>0</v>
      </c>
      <c r="C32" s="40">
        <f t="shared" ref="C32:G32" si="3">SUM(C33:C41)</f>
        <v>0</v>
      </c>
      <c r="D32" s="40">
        <f t="shared" si="3"/>
        <v>0</v>
      </c>
      <c r="E32" s="40">
        <f t="shared" si="3"/>
        <v>0</v>
      </c>
      <c r="F32" s="40">
        <f t="shared" si="3"/>
        <v>0</v>
      </c>
      <c r="G32" s="40">
        <f t="shared" si="3"/>
        <v>0</v>
      </c>
    </row>
    <row r="33" spans="1:7" x14ac:dyDescent="0.15">
      <c r="A33" s="53" t="s">
        <v>34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</row>
    <row r="34" spans="1:7" x14ac:dyDescent="0.15">
      <c r="A34" s="53" t="s">
        <v>35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</row>
    <row r="35" spans="1:7" x14ac:dyDescent="0.15">
      <c r="A35" s="53" t="s">
        <v>36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</row>
    <row r="36" spans="1:7" x14ac:dyDescent="0.15">
      <c r="A36" s="53" t="s">
        <v>37</v>
      </c>
      <c r="B36" s="10">
        <v>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</row>
    <row r="37" spans="1:7" x14ac:dyDescent="0.15">
      <c r="A37" s="53" t="s">
        <v>38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</row>
    <row r="38" spans="1:7" x14ac:dyDescent="0.15">
      <c r="A38" s="53" t="s">
        <v>39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</row>
    <row r="39" spans="1:7" x14ac:dyDescent="0.15">
      <c r="A39" s="53" t="s">
        <v>40</v>
      </c>
      <c r="B39" s="10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</row>
    <row r="40" spans="1:7" x14ac:dyDescent="0.15">
      <c r="A40" s="53" t="s">
        <v>41</v>
      </c>
      <c r="B40" s="10">
        <v>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</row>
    <row r="41" spans="1:7" x14ac:dyDescent="0.15">
      <c r="A41" s="53" t="s">
        <v>42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</row>
    <row r="42" spans="1:7" x14ac:dyDescent="0.15">
      <c r="A42" s="52" t="s">
        <v>120</v>
      </c>
      <c r="B42" s="40">
        <f>SUM(B43:B51)</f>
        <v>51800</v>
      </c>
      <c r="C42" s="40">
        <f t="shared" ref="C42:G42" si="4">SUM(C43:C51)</f>
        <v>34200</v>
      </c>
      <c r="D42" s="40">
        <f t="shared" si="4"/>
        <v>86000</v>
      </c>
      <c r="E42" s="40">
        <f t="shared" si="4"/>
        <v>0</v>
      </c>
      <c r="F42" s="40">
        <f t="shared" si="4"/>
        <v>0</v>
      </c>
      <c r="G42" s="40">
        <f t="shared" si="4"/>
        <v>86000</v>
      </c>
    </row>
    <row r="43" spans="1:7" x14ac:dyDescent="0.15">
      <c r="A43" s="53" t="s">
        <v>43</v>
      </c>
      <c r="B43" s="10">
        <v>22000</v>
      </c>
      <c r="C43" s="10">
        <v>22000</v>
      </c>
      <c r="D43" s="10">
        <v>44000</v>
      </c>
      <c r="E43" s="10">
        <v>0</v>
      </c>
      <c r="F43" s="10">
        <v>0</v>
      </c>
      <c r="G43" s="10">
        <v>44000</v>
      </c>
    </row>
    <row r="44" spans="1:7" x14ac:dyDescent="0.15">
      <c r="A44" s="53" t="s">
        <v>44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</row>
    <row r="45" spans="1:7" x14ac:dyDescent="0.15">
      <c r="A45" s="53" t="s">
        <v>45</v>
      </c>
      <c r="B45" s="10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</row>
    <row r="46" spans="1:7" x14ac:dyDescent="0.15">
      <c r="A46" s="53" t="s">
        <v>46</v>
      </c>
      <c r="B46" s="10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</row>
    <row r="47" spans="1:7" x14ac:dyDescent="0.15">
      <c r="A47" s="53" t="s">
        <v>47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</row>
    <row r="48" spans="1:7" x14ac:dyDescent="0.15">
      <c r="A48" s="53" t="s">
        <v>48</v>
      </c>
      <c r="B48" s="10">
        <v>6800</v>
      </c>
      <c r="C48" s="10">
        <v>-4800</v>
      </c>
      <c r="D48" s="10">
        <v>2000</v>
      </c>
      <c r="E48" s="10">
        <v>0</v>
      </c>
      <c r="F48" s="10">
        <v>0</v>
      </c>
      <c r="G48" s="10">
        <v>2000</v>
      </c>
    </row>
    <row r="49" spans="1:7" x14ac:dyDescent="0.15">
      <c r="A49" s="53" t="s">
        <v>49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</row>
    <row r="50" spans="1:7" x14ac:dyDescent="0.15">
      <c r="A50" s="53" t="s">
        <v>50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</row>
    <row r="51" spans="1:7" x14ac:dyDescent="0.15">
      <c r="A51" s="53" t="s">
        <v>51</v>
      </c>
      <c r="B51" s="10">
        <v>23000</v>
      </c>
      <c r="C51" s="10">
        <v>17000</v>
      </c>
      <c r="D51" s="10">
        <v>40000</v>
      </c>
      <c r="E51" s="10">
        <v>0</v>
      </c>
      <c r="F51" s="10">
        <v>0</v>
      </c>
      <c r="G51" s="10">
        <v>40000</v>
      </c>
    </row>
    <row r="52" spans="1:7" x14ac:dyDescent="0.15">
      <c r="A52" s="52" t="s">
        <v>52</v>
      </c>
      <c r="B52" s="40">
        <f>SUM(B53:B55)</f>
        <v>0</v>
      </c>
      <c r="C52" s="40">
        <f t="shared" ref="C52:G52" si="5">SUM(C53:C55)</f>
        <v>0</v>
      </c>
      <c r="D52" s="40">
        <f t="shared" si="5"/>
        <v>0</v>
      </c>
      <c r="E52" s="40">
        <f t="shared" si="5"/>
        <v>0</v>
      </c>
      <c r="F52" s="40">
        <f t="shared" si="5"/>
        <v>0</v>
      </c>
      <c r="G52" s="40">
        <f t="shared" si="5"/>
        <v>0</v>
      </c>
    </row>
    <row r="53" spans="1:7" x14ac:dyDescent="0.15">
      <c r="A53" s="53" t="s">
        <v>53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</row>
    <row r="54" spans="1:7" x14ac:dyDescent="0.15">
      <c r="A54" s="53" t="s">
        <v>54</v>
      </c>
      <c r="B54" s="10">
        <v>0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</row>
    <row r="55" spans="1:7" x14ac:dyDescent="0.15">
      <c r="A55" s="53" t="s">
        <v>55</v>
      </c>
      <c r="B55" s="10">
        <v>0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</row>
    <row r="56" spans="1:7" x14ac:dyDescent="0.15">
      <c r="A56" s="52" t="s">
        <v>121</v>
      </c>
      <c r="B56" s="10">
        <f>SUM(B57:B63)</f>
        <v>0</v>
      </c>
      <c r="C56" s="10">
        <f t="shared" ref="C56:G56" si="6">SUM(C57:C63)</f>
        <v>0</v>
      </c>
      <c r="D56" s="10">
        <f t="shared" si="6"/>
        <v>0</v>
      </c>
      <c r="E56" s="10">
        <f t="shared" si="6"/>
        <v>0</v>
      </c>
      <c r="F56" s="10">
        <f t="shared" si="6"/>
        <v>0</v>
      </c>
      <c r="G56" s="10">
        <f t="shared" si="6"/>
        <v>0</v>
      </c>
    </row>
    <row r="57" spans="1:7" x14ac:dyDescent="0.15">
      <c r="A57" s="53" t="s">
        <v>127</v>
      </c>
      <c r="B57" s="10">
        <v>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</row>
    <row r="58" spans="1:7" x14ac:dyDescent="0.15">
      <c r="A58" s="53" t="s">
        <v>56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</row>
    <row r="59" spans="1:7" x14ac:dyDescent="0.15">
      <c r="A59" s="53" t="s">
        <v>57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</row>
    <row r="60" spans="1:7" x14ac:dyDescent="0.15">
      <c r="A60" s="53" t="s">
        <v>58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</row>
    <row r="61" spans="1:7" x14ac:dyDescent="0.15">
      <c r="A61" s="53" t="s">
        <v>59</v>
      </c>
      <c r="B61" s="10">
        <v>0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</row>
    <row r="62" spans="1:7" x14ac:dyDescent="0.15">
      <c r="A62" s="53" t="s">
        <v>60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</row>
    <row r="63" spans="1:7" x14ac:dyDescent="0.15">
      <c r="A63" s="53" t="s">
        <v>61</v>
      </c>
      <c r="B63" s="10">
        <v>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</row>
    <row r="64" spans="1:7" x14ac:dyDescent="0.15">
      <c r="A64" s="52" t="s">
        <v>122</v>
      </c>
      <c r="B64" s="40">
        <f>SUM(B65:B67)</f>
        <v>255640.84</v>
      </c>
      <c r="C64" s="40">
        <f t="shared" ref="C64:G64" si="7">SUM(C65:C67)</f>
        <v>244359.16</v>
      </c>
      <c r="D64" s="40">
        <f t="shared" si="7"/>
        <v>500000</v>
      </c>
      <c r="E64" s="40">
        <f t="shared" si="7"/>
        <v>0</v>
      </c>
      <c r="F64" s="40">
        <f t="shared" si="7"/>
        <v>0</v>
      </c>
      <c r="G64" s="40">
        <f t="shared" si="7"/>
        <v>500000</v>
      </c>
    </row>
    <row r="65" spans="1:7" x14ac:dyDescent="0.15">
      <c r="A65" s="53" t="s">
        <v>62</v>
      </c>
      <c r="B65" s="10">
        <v>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</row>
    <row r="66" spans="1:7" x14ac:dyDescent="0.15">
      <c r="A66" s="53" t="s">
        <v>63</v>
      </c>
      <c r="B66" s="10">
        <v>0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</row>
    <row r="67" spans="1:7" x14ac:dyDescent="0.15">
      <c r="A67" s="53" t="s">
        <v>64</v>
      </c>
      <c r="B67" s="10">
        <v>255640.84</v>
      </c>
      <c r="C67" s="10">
        <v>244359.16</v>
      </c>
      <c r="D67" s="10">
        <v>500000</v>
      </c>
      <c r="E67" s="10">
        <v>0</v>
      </c>
      <c r="F67" s="10">
        <v>0</v>
      </c>
      <c r="G67" s="10">
        <v>500000</v>
      </c>
    </row>
    <row r="68" spans="1:7" x14ac:dyDescent="0.15">
      <c r="A68" s="52" t="s">
        <v>65</v>
      </c>
      <c r="B68" s="40">
        <f>SUM(B69:B75)</f>
        <v>0</v>
      </c>
      <c r="C68" s="40">
        <f t="shared" ref="C68:G68" si="8">SUM(C69:C75)</f>
        <v>0</v>
      </c>
      <c r="D68" s="40">
        <f t="shared" si="8"/>
        <v>0</v>
      </c>
      <c r="E68" s="40">
        <f t="shared" si="8"/>
        <v>0</v>
      </c>
      <c r="F68" s="40">
        <f t="shared" si="8"/>
        <v>0</v>
      </c>
      <c r="G68" s="40">
        <f t="shared" si="8"/>
        <v>0</v>
      </c>
    </row>
    <row r="69" spans="1:7" x14ac:dyDescent="0.15">
      <c r="A69" s="53" t="s">
        <v>66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</row>
    <row r="70" spans="1:7" x14ac:dyDescent="0.15">
      <c r="A70" s="53" t="s">
        <v>67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</row>
    <row r="71" spans="1:7" x14ac:dyDescent="0.15">
      <c r="A71" s="53" t="s">
        <v>68</v>
      </c>
      <c r="B71" s="10">
        <v>0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</row>
    <row r="72" spans="1:7" x14ac:dyDescent="0.15">
      <c r="A72" s="53" t="s">
        <v>69</v>
      </c>
      <c r="B72" s="10">
        <v>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</row>
    <row r="73" spans="1:7" x14ac:dyDescent="0.15">
      <c r="A73" s="53" t="s">
        <v>70</v>
      </c>
      <c r="B73" s="10">
        <v>0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</row>
    <row r="74" spans="1:7" x14ac:dyDescent="0.15">
      <c r="A74" s="53" t="s">
        <v>71</v>
      </c>
      <c r="B74" s="10">
        <v>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</row>
    <row r="75" spans="1:7" x14ac:dyDescent="0.15">
      <c r="A75" s="54" t="s">
        <v>72</v>
      </c>
      <c r="B75" s="41">
        <v>0</v>
      </c>
      <c r="C75" s="41">
        <v>0</v>
      </c>
      <c r="D75" s="41">
        <v>0</v>
      </c>
      <c r="E75" s="41">
        <v>0</v>
      </c>
      <c r="F75" s="41">
        <v>0</v>
      </c>
      <c r="G75" s="41">
        <v>0</v>
      </c>
    </row>
    <row r="76" spans="1:7" x14ac:dyDescent="0.15">
      <c r="A76" s="55" t="s">
        <v>125</v>
      </c>
      <c r="B76" s="17">
        <v>3614158.27</v>
      </c>
      <c r="C76" s="17">
        <v>1494202.86</v>
      </c>
      <c r="D76" s="17">
        <v>5108361.13</v>
      </c>
      <c r="E76" s="17">
        <v>3792757.3</v>
      </c>
      <c r="F76" s="17">
        <v>3792757.3</v>
      </c>
      <c r="G76" s="17">
        <v>1315603.83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B4:G67 B69:G76" unlockedFormula="1"/>
    <ignoredError sqref="B68:G68" formulaRange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1"/>
  <sheetViews>
    <sheetView showGridLines="0" tabSelected="1" workbookViewId="0">
      <selection activeCell="A39" sqref="A38:A39"/>
    </sheetView>
  </sheetViews>
  <sheetFormatPr baseColWidth="10" defaultColWidth="12" defaultRowHeight="10.5" x14ac:dyDescent="0.15"/>
  <cols>
    <col min="1" max="1" width="65.83203125" style="16" customWidth="1"/>
    <col min="2" max="7" width="18.33203125" style="16" customWidth="1"/>
    <col min="8" max="16384" width="12" style="16"/>
  </cols>
  <sheetData>
    <row r="1" spans="1:8" ht="54.75" customHeight="1" x14ac:dyDescent="0.15">
      <c r="A1" s="49" t="s">
        <v>130</v>
      </c>
      <c r="B1" s="60"/>
      <c r="C1" s="60"/>
      <c r="D1" s="60"/>
      <c r="E1" s="60"/>
      <c r="F1" s="60"/>
      <c r="G1" s="61"/>
    </row>
    <row r="2" spans="1:8" x14ac:dyDescent="0.15">
      <c r="A2" s="21"/>
      <c r="B2" s="22" t="s">
        <v>0</v>
      </c>
      <c r="C2" s="23"/>
      <c r="D2" s="23"/>
      <c r="E2" s="23"/>
      <c r="F2" s="24"/>
      <c r="G2" s="44" t="s">
        <v>7</v>
      </c>
    </row>
    <row r="3" spans="1:8" ht="24.95" customHeight="1" x14ac:dyDescent="0.15">
      <c r="A3" s="25" t="s">
        <v>1</v>
      </c>
      <c r="B3" s="26" t="s">
        <v>2</v>
      </c>
      <c r="C3" s="26" t="s">
        <v>3</v>
      </c>
      <c r="D3" s="26" t="s">
        <v>4</v>
      </c>
      <c r="E3" s="26" t="s">
        <v>5</v>
      </c>
      <c r="F3" s="26" t="s">
        <v>6</v>
      </c>
      <c r="G3" s="45"/>
    </row>
    <row r="4" spans="1:8" x14ac:dyDescent="0.15">
      <c r="A4" s="62"/>
      <c r="B4" s="9"/>
      <c r="C4" s="9"/>
      <c r="D4" s="9"/>
      <c r="E4" s="9"/>
      <c r="F4" s="9"/>
      <c r="G4" s="9"/>
    </row>
    <row r="5" spans="1:8" x14ac:dyDescent="0.15">
      <c r="A5" s="63" t="s">
        <v>88</v>
      </c>
      <c r="B5" s="10">
        <v>3547490.94</v>
      </c>
      <c r="C5" s="10">
        <v>1531870.19</v>
      </c>
      <c r="D5" s="10">
        <v>5079361.13</v>
      </c>
      <c r="E5" s="10">
        <v>3769221.09</v>
      </c>
      <c r="F5" s="10">
        <v>3769221.09</v>
      </c>
      <c r="G5" s="10">
        <v>1310140.04</v>
      </c>
    </row>
    <row r="6" spans="1:8" x14ac:dyDescent="0.15">
      <c r="A6" s="64" t="s">
        <v>89</v>
      </c>
      <c r="B6" s="10">
        <v>0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</row>
    <row r="7" spans="1:8" x14ac:dyDescent="0.15">
      <c r="A7" s="64" t="s">
        <v>90</v>
      </c>
      <c r="B7" s="10">
        <v>0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8" x14ac:dyDescent="0.15">
      <c r="A8" s="64" t="s">
        <v>123</v>
      </c>
      <c r="B8" s="10">
        <v>1266917.05</v>
      </c>
      <c r="C8" s="10">
        <v>914710.9</v>
      </c>
      <c r="D8" s="10">
        <v>2181627.9500000002</v>
      </c>
      <c r="E8" s="10">
        <v>1934126.37</v>
      </c>
      <c r="F8" s="10">
        <v>1934126.37</v>
      </c>
      <c r="G8" s="10">
        <v>247501.58</v>
      </c>
    </row>
    <row r="9" spans="1:8" x14ac:dyDescent="0.15">
      <c r="A9" s="64" t="s">
        <v>91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8" x14ac:dyDescent="0.15">
      <c r="A10" s="64" t="s">
        <v>92</v>
      </c>
      <c r="B10" s="10">
        <v>2280573.89</v>
      </c>
      <c r="C10" s="10">
        <v>617159.29</v>
      </c>
      <c r="D10" s="10">
        <v>2897733.18</v>
      </c>
      <c r="E10" s="10">
        <v>1835094.72</v>
      </c>
      <c r="F10" s="10">
        <v>1835094.72</v>
      </c>
      <c r="G10" s="10">
        <v>1062638.46</v>
      </c>
    </row>
    <row r="11" spans="1:8" x14ac:dyDescent="0.15">
      <c r="A11" s="64" t="s">
        <v>93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8" x14ac:dyDescent="0.15">
      <c r="A12" s="64" t="s">
        <v>94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</row>
    <row r="13" spans="1:8" x14ac:dyDescent="0.15">
      <c r="A13" s="64" t="s">
        <v>33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</row>
    <row r="14" spans="1:8" x14ac:dyDescent="0.15">
      <c r="A14" s="65"/>
      <c r="B14" s="10"/>
      <c r="C14" s="10"/>
      <c r="D14" s="10"/>
      <c r="E14" s="10"/>
      <c r="F14" s="10"/>
      <c r="G14" s="10"/>
      <c r="H14" s="66"/>
    </row>
    <row r="15" spans="1:8" x14ac:dyDescent="0.15">
      <c r="A15" s="63" t="s">
        <v>95</v>
      </c>
      <c r="B15" s="10">
        <v>66667.33</v>
      </c>
      <c r="C15" s="10">
        <v>-37667.33</v>
      </c>
      <c r="D15" s="10">
        <v>29000</v>
      </c>
      <c r="E15" s="10">
        <v>23536.21</v>
      </c>
      <c r="F15" s="10">
        <v>23536.21</v>
      </c>
      <c r="G15" s="10">
        <v>5463.79</v>
      </c>
    </row>
    <row r="16" spans="1:8" x14ac:dyDescent="0.15">
      <c r="A16" s="64" t="s">
        <v>96</v>
      </c>
      <c r="B16" s="10">
        <v>66667.33</v>
      </c>
      <c r="C16" s="10">
        <v>-37667.33</v>
      </c>
      <c r="D16" s="10">
        <v>29000</v>
      </c>
      <c r="E16" s="10">
        <v>23536.21</v>
      </c>
      <c r="F16" s="10">
        <v>23536.21</v>
      </c>
      <c r="G16" s="10">
        <v>5463.79</v>
      </c>
    </row>
    <row r="17" spans="1:8" x14ac:dyDescent="0.15">
      <c r="A17" s="64" t="s">
        <v>97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</row>
    <row r="18" spans="1:8" x14ac:dyDescent="0.15">
      <c r="A18" s="64" t="s">
        <v>98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</row>
    <row r="19" spans="1:8" x14ac:dyDescent="0.15">
      <c r="A19" s="64" t="s">
        <v>99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</row>
    <row r="20" spans="1:8" x14ac:dyDescent="0.15">
      <c r="A20" s="64" t="s">
        <v>100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</row>
    <row r="21" spans="1:8" x14ac:dyDescent="0.15">
      <c r="A21" s="64" t="s">
        <v>101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</row>
    <row r="22" spans="1:8" x14ac:dyDescent="0.15">
      <c r="A22" s="64" t="s">
        <v>102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</row>
    <row r="23" spans="1:8" x14ac:dyDescent="0.15">
      <c r="A23" s="65"/>
      <c r="B23" s="10"/>
      <c r="C23" s="10"/>
      <c r="D23" s="10"/>
      <c r="E23" s="10"/>
      <c r="F23" s="10"/>
      <c r="G23" s="10"/>
      <c r="H23" s="66"/>
    </row>
    <row r="24" spans="1:8" x14ac:dyDescent="0.15">
      <c r="A24" s="63" t="s">
        <v>103</v>
      </c>
      <c r="B24" s="10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</row>
    <row r="25" spans="1:8" x14ac:dyDescent="0.15">
      <c r="A25" s="64" t="s">
        <v>104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</row>
    <row r="26" spans="1:8" x14ac:dyDescent="0.15">
      <c r="A26" s="64" t="s">
        <v>105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</row>
    <row r="27" spans="1:8" x14ac:dyDescent="0.15">
      <c r="A27" s="64" t="s">
        <v>106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</row>
    <row r="28" spans="1:8" x14ac:dyDescent="0.15">
      <c r="A28" s="64" t="s">
        <v>107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</row>
    <row r="29" spans="1:8" x14ac:dyDescent="0.15">
      <c r="A29" s="64" t="s">
        <v>108</v>
      </c>
      <c r="B29" s="10">
        <v>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</row>
    <row r="30" spans="1:8" x14ac:dyDescent="0.15">
      <c r="A30" s="64" t="s">
        <v>109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</row>
    <row r="31" spans="1:8" x14ac:dyDescent="0.15">
      <c r="A31" s="64" t="s">
        <v>110</v>
      </c>
      <c r="B31" s="10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</row>
    <row r="32" spans="1:8" x14ac:dyDescent="0.15">
      <c r="A32" s="64" t="s">
        <v>111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</row>
    <row r="33" spans="1:8" x14ac:dyDescent="0.15">
      <c r="A33" s="64" t="s">
        <v>112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</row>
    <row r="34" spans="1:8" x14ac:dyDescent="0.15">
      <c r="A34" s="65"/>
      <c r="B34" s="10"/>
      <c r="C34" s="10"/>
      <c r="D34" s="10"/>
      <c r="E34" s="10"/>
      <c r="F34" s="10"/>
      <c r="G34" s="10"/>
      <c r="H34" s="66"/>
    </row>
    <row r="35" spans="1:8" x14ac:dyDescent="0.15">
      <c r="A35" s="63" t="s">
        <v>113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</row>
    <row r="36" spans="1:8" x14ac:dyDescent="0.15">
      <c r="A36" s="64" t="s">
        <v>114</v>
      </c>
      <c r="B36" s="10">
        <v>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</row>
    <row r="37" spans="1:8" ht="21" x14ac:dyDescent="0.15">
      <c r="A37" s="64" t="s">
        <v>115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</row>
    <row r="38" spans="1:8" x14ac:dyDescent="0.15">
      <c r="A38" s="64" t="s">
        <v>116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</row>
    <row r="39" spans="1:8" x14ac:dyDescent="0.15">
      <c r="A39" s="64" t="s">
        <v>117</v>
      </c>
      <c r="B39" s="10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</row>
    <row r="40" spans="1:8" x14ac:dyDescent="0.15">
      <c r="A40" s="65"/>
      <c r="B40" s="10"/>
      <c r="C40" s="10"/>
      <c r="D40" s="10"/>
      <c r="E40" s="10"/>
      <c r="F40" s="10"/>
      <c r="G40" s="10"/>
    </row>
    <row r="41" spans="1:8" x14ac:dyDescent="0.15">
      <c r="A41" s="35" t="s">
        <v>125</v>
      </c>
      <c r="B41" s="11">
        <v>3614158.27</v>
      </c>
      <c r="C41" s="11">
        <v>1494202.86</v>
      </c>
      <c r="D41" s="11">
        <v>5108361.13</v>
      </c>
      <c r="E41" s="11">
        <v>3792757.3</v>
      </c>
      <c r="F41" s="11">
        <v>3792757.3</v>
      </c>
      <c r="G41" s="11">
        <v>1315603.83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EF29E33-6EE9-4B4B-8977-1666238BC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</vt:lpstr>
      <vt:lpstr>CTG</vt:lpstr>
      <vt:lpstr>COG</vt:lpstr>
      <vt:lpstr>CFG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PC</cp:lastModifiedBy>
  <cp:revision/>
  <dcterms:created xsi:type="dcterms:W3CDTF">2014-02-10T03:37:14Z</dcterms:created>
  <dcterms:modified xsi:type="dcterms:W3CDTF">2026-02-06T00:43:10Z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