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\Desktop\042024 jumapasc\"/>
    </mc:Choice>
  </mc:AlternateContent>
  <bookViews>
    <workbookView xWindow="1950" yWindow="1950" windowWidth="15375" windowHeight="7785"/>
  </bookViews>
  <sheets>
    <sheet name="EAI" sheetId="4" r:id="rId1"/>
  </sheets>
  <definedNames>
    <definedName name="_xlnm._FilterDatabase" localSheetId="0" hidden="1">EAI!#REF!</definedName>
  </definedNames>
  <calcPr calcId="162913"/>
  <fileRecoveryPr autoRecover="0"/>
</workbook>
</file>

<file path=xl/calcChain.xml><?xml version="1.0" encoding="utf-8"?>
<calcChain xmlns="http://schemas.openxmlformats.org/spreadsheetml/2006/main">
  <c r="G17" i="4" l="1"/>
  <c r="B16" i="4" l="1"/>
  <c r="C16" i="4"/>
  <c r="D16" i="4"/>
  <c r="E16" i="4"/>
  <c r="E31" i="4"/>
  <c r="E40" i="4"/>
</calcChain>
</file>

<file path=xl/sharedStrings.xml><?xml version="1.0" encoding="utf-8"?>
<sst xmlns="http://schemas.openxmlformats.org/spreadsheetml/2006/main" count="62" uniqueCount="39">
  <si>
    <t>Ingresos</t>
  </si>
  <si>
    <t>Rubro de Ingresos</t>
  </si>
  <si>
    <t>Estimado</t>
  </si>
  <si>
    <t>Ampliaciones y Reducciones</t>
  </si>
  <si>
    <t>Modificado</t>
  </si>
  <si>
    <t>Devengado</t>
  </si>
  <si>
    <t>Recaudado</t>
  </si>
  <si>
    <t>Diferencia</t>
  </si>
  <si>
    <t>(1)</t>
  </si>
  <si>
    <t>(2)</t>
  </si>
  <si>
    <t>(3 = 1 + 2)</t>
  </si>
  <si>
    <t>(4)</t>
  </si>
  <si>
    <t>(5)</t>
  </si>
  <si>
    <t>(6 = 5 - 1)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</si>
  <si>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</si>
  <si>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</si>
  <si>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</si>
  <si>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</si>
  <si>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</si>
  <si>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</si>
  <si>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</si>
  <si>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</si>
  <si>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</si>
  <si>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</si>
  <si>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</si>
  <si>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</si>
  <si>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</si>
  <si>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</si>
  <si>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</si>
  <si>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</si>
  <si>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</si>
  <si>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</si>
  <si>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</si>
  <si>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</si>
  <si>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</si>
  <si>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</si>
  <si>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</si>
  <si>
    <t>Ingresos de los Entes Públicos de los Poderes Legislativo y Judicial, de los Órganos Autónomos y del Sector Paraestatal o Paramunicipal, así como de las Empresas Productivas del Estado</t>
  </si>
  <si>
    <t>JUNTA MUNICIPAL DE AGUA POTABLE DE CORONEO, GTO.
ESTADO ANALITICO DE INGRESOS 
DEL 1 DE ENERO DEL 2024 AL 31 DE DICIEMBRE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</si>
</sst>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3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  <font>
      <vertAlign val="superscript"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3">
    <xf numFmtId="0" fontId="0" fillId="0" borderId="0"/>
    <xf numFmtId="165" fontId="2" fillId="0" borderId="0"/>
    <xf numFmtId="164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5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9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50">
    <xf numFmtId="0" fontId="0" fillId="0" borderId="0" xfId="0"/>
    <xf numFmtId="0" fontId="4" fillId="0" borderId="0" xfId="8" applyFont="1" applyAlignment="1" applyProtection="1">
      <alignment horizontal="center" vertical="top"/>
      <protection locked="0"/>
    </xf>
    <xf numFmtId="0" fontId="4" fillId="0" borderId="0" xfId="8" applyFont="1" applyAlignment="1" applyProtection="1">
      <alignment vertical="top"/>
      <protection locked="0"/>
    </xf>
    <xf numFmtId="0" fontId="7" fillId="0" borderId="0" xfId="8" applyFont="1" applyAlignment="1" applyProtection="1">
      <alignment vertical="top"/>
      <protection locked="0"/>
    </xf>
    <xf numFmtId="0" fontId="9" fillId="2" borderId="7" xfId="8" applyFont="1" applyFill="1" applyBorder="1" applyAlignment="1">
      <alignment horizontal="center" vertical="center" wrapText="1"/>
    </xf>
    <xf numFmtId="0" fontId="9" fillId="2" borderId="4" xfId="8" applyFont="1" applyFill="1" applyBorder="1" applyAlignment="1">
      <alignment horizontal="center" vertical="center" wrapText="1"/>
    </xf>
    <xf numFmtId="0" fontId="9" fillId="2" borderId="5" xfId="8" applyFont="1" applyFill="1" applyBorder="1" applyAlignment="1">
      <alignment horizontal="center" vertical="center" wrapText="1"/>
    </xf>
    <xf numFmtId="0" fontId="9" fillId="2" borderId="7" xfId="8" quotePrefix="1" applyFont="1" applyFill="1" applyBorder="1" applyAlignment="1">
      <alignment horizontal="center" vertical="center" wrapText="1"/>
    </xf>
    <xf numFmtId="0" fontId="9" fillId="2" borderId="4" xfId="8" quotePrefix="1" applyFont="1" applyFill="1" applyBorder="1" applyAlignment="1">
      <alignment horizontal="center" vertical="center" wrapText="1"/>
    </xf>
    <xf numFmtId="0" fontId="9" fillId="0" borderId="6" xfId="8" applyFont="1" applyBorder="1" applyAlignment="1" applyProtection="1">
      <alignment horizontal="left" vertical="top" indent="3"/>
      <protection locked="0"/>
    </xf>
    <xf numFmtId="0" fontId="8" fillId="0" borderId="0" xfId="8" applyFont="1" applyAlignment="1">
      <alignment horizontal="left" vertical="top" wrapText="1"/>
    </xf>
    <xf numFmtId="0" fontId="9" fillId="0" borderId="6" xfId="8" applyFont="1" applyBorder="1" applyAlignment="1">
      <alignment horizontal="center" vertical="top" wrapText="1"/>
    </xf>
    <xf numFmtId="4" fontId="8" fillId="0" borderId="11" xfId="8" applyNumberFormat="1" applyFont="1" applyBorder="1" applyAlignment="1" applyProtection="1">
      <alignment vertical="top"/>
      <protection locked="0"/>
    </xf>
    <xf numFmtId="4" fontId="9" fillId="0" borderId="11" xfId="8" applyNumberFormat="1" applyFont="1" applyBorder="1" applyAlignment="1" applyProtection="1">
      <alignment vertical="top"/>
      <protection locked="0"/>
    </xf>
    <xf numFmtId="4" fontId="8" fillId="0" borderId="10" xfId="8" applyNumberFormat="1" applyFont="1" applyBorder="1" applyAlignment="1" applyProtection="1">
      <alignment vertical="top"/>
      <protection locked="0"/>
    </xf>
    <xf numFmtId="0" fontId="8" fillId="0" borderId="8" xfId="8" applyFont="1" applyBorder="1" applyAlignment="1" applyProtection="1">
      <alignment vertical="top"/>
      <protection locked="0"/>
    </xf>
    <xf numFmtId="4" fontId="8" fillId="0" borderId="8" xfId="8" applyNumberFormat="1" applyFont="1" applyBorder="1" applyAlignment="1" applyProtection="1">
      <alignment vertical="top"/>
      <protection locked="0"/>
    </xf>
    <xf numFmtId="4" fontId="9" fillId="0" borderId="5" xfId="8" applyNumberFormat="1" applyFont="1" applyBorder="1" applyAlignment="1" applyProtection="1">
      <alignment vertical="top"/>
      <protection locked="0"/>
    </xf>
    <xf numFmtId="4" fontId="9" fillId="0" borderId="7" xfId="8" applyNumberFormat="1" applyFont="1" applyBorder="1" applyAlignment="1" applyProtection="1">
      <alignment vertical="top"/>
      <protection locked="0"/>
    </xf>
    <xf numFmtId="4" fontId="8" fillId="0" borderId="1" xfId="8" applyNumberFormat="1" applyFont="1" applyBorder="1" applyAlignment="1" applyProtection="1">
      <alignment vertical="top"/>
      <protection locked="0"/>
    </xf>
    <xf numFmtId="4" fontId="9" fillId="0" borderId="6" xfId="8" applyNumberFormat="1" applyFont="1" applyBorder="1" applyAlignment="1" applyProtection="1">
      <alignment vertical="top"/>
      <protection locked="0"/>
    </xf>
    <xf numFmtId="0" fontId="0" fillId="0" borderId="0" xfId="8" applyFont="1" applyAlignment="1" applyProtection="1">
      <alignment vertical="top" wrapText="1"/>
      <protection locked="0"/>
    </xf>
    <xf numFmtId="0" fontId="0" fillId="0" borderId="0" xfId="8" applyFont="1" applyAlignment="1" applyProtection="1">
      <alignment vertical="top"/>
      <protection locked="0"/>
    </xf>
    <xf numFmtId="0" fontId="9" fillId="0" borderId="3" xfId="8" applyFont="1" applyBorder="1" applyAlignment="1">
      <alignment horizontal="left" vertical="top"/>
    </xf>
    <xf numFmtId="0" fontId="9" fillId="0" borderId="3" xfId="8" applyFont="1" applyBorder="1" applyAlignment="1">
      <alignment vertical="top"/>
    </xf>
    <xf numFmtId="0" fontId="9" fillId="2" borderId="9" xfId="8" applyFont="1" applyFill="1" applyBorder="1" applyAlignment="1">
      <alignment horizontal="center" vertical="center" wrapText="1"/>
    </xf>
    <xf numFmtId="0" fontId="9" fillId="2" borderId="10" xfId="8" applyFont="1" applyFill="1" applyBorder="1" applyAlignment="1">
      <alignment horizontal="center" vertical="center" wrapText="1"/>
    </xf>
    <xf numFmtId="0" fontId="9" fillId="2" borderId="9" xfId="8" applyFont="1" applyFill="1" applyBorder="1" applyAlignment="1">
      <alignment horizontal="center" vertical="center"/>
    </xf>
    <xf numFmtId="0" fontId="9" fillId="2" borderId="11" xfId="8" applyFont="1" applyFill="1" applyBorder="1" applyAlignment="1">
      <alignment horizontal="center" vertical="center"/>
    </xf>
    <xf numFmtId="0" fontId="9" fillId="2" borderId="10" xfId="8" applyFont="1" applyFill="1" applyBorder="1" applyAlignment="1">
      <alignment horizontal="center" vertical="center"/>
    </xf>
    <xf numFmtId="0" fontId="4" fillId="0" borderId="0" xfId="8" applyFont="1" applyAlignment="1" applyProtection="1">
      <alignment horizontal="left" vertical="top" wrapText="1" indent="1"/>
      <protection locked="0"/>
    </xf>
    <xf numFmtId="0" fontId="8" fillId="0" borderId="0" xfId="8" applyFont="1" applyAlignment="1" applyProtection="1">
      <alignment horizontal="left" vertical="top" wrapText="1" indent="1"/>
      <protection locked="0"/>
    </xf>
    <xf numFmtId="0" fontId="9" fillId="2" borderId="11" xfId="8" applyFont="1" applyFill="1" applyBorder="1" applyAlignment="1">
      <alignment horizontal="center" vertical="center" wrapText="1"/>
    </xf>
    <xf numFmtId="0" fontId="8" fillId="0" borderId="0" xfId="8" applyFont="1" applyAlignment="1">
      <alignment horizontal="left" vertical="top" wrapText="1" indent="1"/>
    </xf>
    <xf numFmtId="0" fontId="9" fillId="0" borderId="3" xfId="8" applyFont="1" applyBorder="1" applyAlignment="1">
      <alignment horizontal="left" vertical="top" wrapText="1"/>
    </xf>
    <xf numFmtId="4" fontId="4" fillId="0" borderId="10" xfId="25" applyNumberFormat="1" applyFont="1" applyBorder="1" applyAlignment="1" applyProtection="1">
      <alignment vertical="top"/>
      <protection locked="0"/>
    </xf>
    <xf numFmtId="4" fontId="4" fillId="0" borderId="9" xfId="25" applyNumberFormat="1" applyFont="1" applyBorder="1" applyAlignment="1" applyProtection="1">
      <alignment vertical="top"/>
      <protection locked="0"/>
    </xf>
    <xf numFmtId="4" fontId="4" fillId="0" borderId="11" xfId="25" applyNumberFormat="1" applyFont="1" applyBorder="1" applyAlignment="1" applyProtection="1">
      <alignment vertical="top"/>
      <protection locked="0"/>
    </xf>
    <xf numFmtId="4" fontId="8" fillId="0" borderId="4" xfId="25" applyNumberFormat="1" applyFont="1" applyBorder="1" applyAlignment="1" applyProtection="1">
      <alignment vertical="top"/>
      <protection locked="0"/>
    </xf>
    <xf numFmtId="4" fontId="8" fillId="0" borderId="11" xfId="25" applyNumberFormat="1" applyFont="1" applyBorder="1" applyAlignment="1" applyProtection="1">
      <alignment vertical="top"/>
      <protection locked="0"/>
    </xf>
    <xf numFmtId="4" fontId="9" fillId="0" borderId="9" xfId="25" applyNumberFormat="1" applyFont="1" applyBorder="1" applyAlignment="1" applyProtection="1">
      <alignment vertical="top"/>
      <protection locked="0"/>
    </xf>
    <xf numFmtId="4" fontId="9" fillId="0" borderId="11" xfId="25" applyNumberFormat="1" applyFont="1" applyBorder="1" applyAlignment="1" applyProtection="1">
      <alignment vertical="top"/>
      <protection locked="0"/>
    </xf>
    <xf numFmtId="0" fontId="7" fillId="2" borderId="2" xfId="8" applyFont="1" applyFill="1" applyBorder="1" applyAlignment="1" applyProtection="1">
      <alignment horizontal="center" vertical="top" wrapText="1"/>
      <protection locked="0"/>
    </xf>
    <xf numFmtId="0" fontId="7" fillId="2" borderId="8" xfId="8" applyFont="1" applyFill="1" applyBorder="1" applyAlignment="1" applyProtection="1">
      <alignment horizontal="center" vertical="top"/>
      <protection locked="0"/>
    </xf>
    <xf numFmtId="0" fontId="7" fillId="2" borderId="1" xfId="8" applyFont="1" applyFill="1" applyBorder="1" applyAlignment="1" applyProtection="1">
      <alignment horizontal="center" vertical="top"/>
      <protection locked="0"/>
    </xf>
    <xf numFmtId="0" fontId="9" fillId="2" borderId="9" xfId="8" applyFont="1" applyFill="1" applyBorder="1" applyAlignment="1">
      <alignment horizontal="center" vertical="center" wrapText="1"/>
    </xf>
    <xf numFmtId="0" fontId="9" fillId="2" borderId="10" xfId="8" applyFont="1" applyFill="1" applyBorder="1" applyAlignment="1">
      <alignment horizontal="center" vertical="center" wrapText="1"/>
    </xf>
    <xf numFmtId="0" fontId="9" fillId="2" borderId="5" xfId="8" applyFont="1" applyFill="1" applyBorder="1" applyAlignment="1" applyProtection="1">
      <alignment horizontal="center" vertical="center"/>
      <protection locked="0"/>
    </xf>
    <xf numFmtId="0" fontId="9" fillId="2" borderId="6" xfId="8" applyFont="1" applyFill="1" applyBorder="1" applyAlignment="1" applyProtection="1">
      <alignment horizontal="center" vertical="center"/>
      <protection locked="0"/>
    </xf>
    <xf numFmtId="0" fontId="9" fillId="2" borderId="7" xfId="8" applyFont="1" applyFill="1" applyBorder="1" applyAlignment="1" applyProtection="1">
      <alignment horizontal="center" vertical="center"/>
      <protection locked="0"/>
    </xf>
  </cellXfs>
  <cellStyles count="33">
    <cellStyle name="=C:\WINNT\SYSTEM32\COMMAND.COM" xfId="1"/>
    <cellStyle name="Euro" xfId="2"/>
    <cellStyle name="Millares 2" xfId="3"/>
    <cellStyle name="Millares 2 2" xfId="4"/>
    <cellStyle name="Millares 2 3" xfId="5"/>
    <cellStyle name="Millares 2 4" xfId="23"/>
    <cellStyle name="Millares 2 5" xfId="28"/>
    <cellStyle name="Millares 2 6" xfId="18"/>
    <cellStyle name="Millares 3" xfId="6"/>
    <cellStyle name="Millares 3 2" xfId="24"/>
    <cellStyle name="Millares 3 3" xfId="29"/>
    <cellStyle name="Millares 3 4" xfId="19"/>
    <cellStyle name="Moneda 2" xfId="7"/>
    <cellStyle name="Normal" xfId="0" builtinId="0"/>
    <cellStyle name="Normal 2" xfId="8"/>
    <cellStyle name="Normal 2 2" xfId="9"/>
    <cellStyle name="Normal 2 3" xfId="25"/>
    <cellStyle name="Normal 2 4" xfId="30"/>
    <cellStyle name="Normal 2 5" xfId="20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  <cellStyle name="Normal 6 2 2" xfId="27"/>
    <cellStyle name="Normal 6 2 3" xfId="32"/>
    <cellStyle name="Normal 6 2 4" xfId="22"/>
    <cellStyle name="Normal 6 3" xfId="26"/>
    <cellStyle name="Normal 6 4" xfId="31"/>
    <cellStyle name="Normal 6 5" xfId="21"/>
    <cellStyle name="Porcentual 2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"/>
  <sheetViews>
    <sheetView showGridLines="0" tabSelected="1" topLeftCell="A4" zoomScaleNormal="100" workbookViewId="0">
      <selection activeCell="I38" sqref="I38"/>
    </sheetView>
  </sheetViews>
  <sheetFormatPr baseColWidth="10" defaultColWidth="12" defaultRowHeight="11.25" x14ac:dyDescent="0.2"/>
  <cols>
    <col min="1" max="1" width="62.5" style="2" customWidth="1"/>
    <col min="2" max="2" width="17.83203125" style="2" customWidth="1"/>
    <col min="3" max="3" width="19.83203125" style="2" customWidth="1"/>
    <col min="4" max="5" width="17.83203125" style="2" customWidth="1"/>
    <col min="6" max="6" width="18.83203125" style="2" customWidth="1"/>
    <col min="7" max="7" width="17.83203125" style="2" customWidth="1"/>
    <col min="8" max="16384" width="12" style="2"/>
  </cols>
  <sheetData>
    <row r="1" spans="1:7" ht="33.6" customHeight="1" x14ac:dyDescent="0.2">
      <c r="A1" s="42" t="s">
        <v>38</v>
      </c>
      <c r="B1" s="43"/>
      <c r="C1" s="43"/>
      <c r="D1" s="43"/>
      <c r="E1" s="43"/>
      <c r="F1" s="43"/>
      <c r="G1" s="44"/>
    </row>
    <row r="2" spans="1:7" s="3" customFormat="1" x14ac:dyDescent="0.2">
      <c r="A2" s="27"/>
      <c r="B2" s="47" t="s">
        <v>0</v>
      </c>
      <c r="C2" s="48"/>
      <c r="D2" s="48"/>
      <c r="E2" s="48"/>
      <c r="F2" s="49"/>
      <c r="G2" s="45" t="s">
        <v>7</v>
      </c>
    </row>
    <row r="3" spans="1:7" s="1" customFormat="1" ht="24.95" customHeight="1" x14ac:dyDescent="0.2">
      <c r="A3" s="28" t="s">
        <v>1</v>
      </c>
      <c r="B3" s="4" t="s">
        <v>2</v>
      </c>
      <c r="C3" s="5" t="s">
        <v>3</v>
      </c>
      <c r="D3" s="5" t="s">
        <v>4</v>
      </c>
      <c r="E3" s="5" t="s">
        <v>5</v>
      </c>
      <c r="F3" s="6" t="s">
        <v>6</v>
      </c>
      <c r="G3" s="46"/>
    </row>
    <row r="4" spans="1:7" s="1" customFormat="1" x14ac:dyDescent="0.2">
      <c r="A4" s="29"/>
      <c r="B4" s="7" t="s">
        <v>8</v>
      </c>
      <c r="C4" s="8" t="s">
        <v>9</v>
      </c>
      <c r="D4" s="8" t="s">
        <v>10</v>
      </c>
      <c r="E4" s="8" t="s">
        <v>11</v>
      </c>
      <c r="F4" s="8" t="s">
        <v>12</v>
      </c>
      <c r="G4" s="8" t="s">
        <v>13</v>
      </c>
    </row>
    <row r="5" spans="1:7" x14ac:dyDescent="0.2">
      <c r="A5" s="30" t="s">
        <v>14</v>
      </c>
      <c r="B5" s="36">
        <v>0</v>
      </c>
      <c r="C5" s="36">
        <v>0</v>
      </c>
      <c r="D5" s="36">
        <v>0</v>
      </c>
      <c r="E5" s="36">
        <v>0</v>
      </c>
      <c r="F5" s="36">
        <v>0</v>
      </c>
      <c r="G5" s="36">
        <v>0</v>
      </c>
    </row>
    <row r="6" spans="1:7" x14ac:dyDescent="0.2">
      <c r="A6" s="31" t="s">
        <v>15</v>
      </c>
      <c r="B6" s="37">
        <v>0</v>
      </c>
      <c r="C6" s="37">
        <v>0</v>
      </c>
      <c r="D6" s="37">
        <v>0</v>
      </c>
      <c r="E6" s="37">
        <v>0</v>
      </c>
      <c r="F6" s="37">
        <v>0</v>
      </c>
      <c r="G6" s="37">
        <v>0</v>
      </c>
    </row>
    <row r="7" spans="1:7" x14ac:dyDescent="0.2">
      <c r="A7" s="30" t="s">
        <v>16</v>
      </c>
      <c r="B7" s="37">
        <v>0</v>
      </c>
      <c r="C7" s="37">
        <v>0</v>
      </c>
      <c r="D7" s="37">
        <v>0</v>
      </c>
      <c r="E7" s="37">
        <v>0</v>
      </c>
      <c r="F7" s="37">
        <v>0</v>
      </c>
      <c r="G7" s="37">
        <v>0</v>
      </c>
    </row>
    <row r="8" spans="1:7" x14ac:dyDescent="0.2">
      <c r="A8" s="30" t="s">
        <v>17</v>
      </c>
      <c r="B8" s="37">
        <v>0</v>
      </c>
      <c r="C8" s="37">
        <v>0</v>
      </c>
      <c r="D8" s="37">
        <v>0</v>
      </c>
      <c r="E8" s="37">
        <v>0</v>
      </c>
      <c r="F8" s="37">
        <v>0</v>
      </c>
      <c r="G8" s="37">
        <v>0</v>
      </c>
    </row>
    <row r="9" spans="1:7" x14ac:dyDescent="0.2">
      <c r="A9" s="30" t="s">
        <v>18</v>
      </c>
      <c r="B9" s="37">
        <v>0</v>
      </c>
      <c r="C9" s="37">
        <v>0</v>
      </c>
      <c r="D9" s="37">
        <v>0</v>
      </c>
      <c r="E9" s="37">
        <v>0</v>
      </c>
      <c r="F9" s="37">
        <v>0</v>
      </c>
      <c r="G9" s="37">
        <v>0</v>
      </c>
    </row>
    <row r="10" spans="1:7" x14ac:dyDescent="0.2">
      <c r="A10" s="31" t="s">
        <v>19</v>
      </c>
      <c r="B10" s="37">
        <v>0</v>
      </c>
      <c r="C10" s="37">
        <v>0</v>
      </c>
      <c r="D10" s="37">
        <v>0</v>
      </c>
      <c r="E10" s="37">
        <v>0</v>
      </c>
      <c r="F10" s="37">
        <v>0</v>
      </c>
      <c r="G10" s="37">
        <v>0</v>
      </c>
    </row>
    <row r="11" spans="1:7" x14ac:dyDescent="0.2">
      <c r="A11" s="30" t="s">
        <v>20</v>
      </c>
      <c r="B11" s="37">
        <v>2919456.14</v>
      </c>
      <c r="C11" s="37">
        <v>1156528.75</v>
      </c>
      <c r="D11" s="37">
        <v>4075984.89</v>
      </c>
      <c r="E11" s="37">
        <v>3424135.51</v>
      </c>
      <c r="F11" s="37">
        <v>3424135.51</v>
      </c>
      <c r="G11" s="37">
        <v>504679.37</v>
      </c>
    </row>
    <row r="12" spans="1:7" ht="22.5" x14ac:dyDescent="0.2">
      <c r="A12" s="30" t="s">
        <v>21</v>
      </c>
      <c r="B12" s="37">
        <v>0</v>
      </c>
      <c r="C12" s="37">
        <v>0</v>
      </c>
      <c r="D12" s="37">
        <v>0</v>
      </c>
      <c r="E12" s="37">
        <v>0</v>
      </c>
      <c r="F12" s="37">
        <v>0</v>
      </c>
      <c r="G12" s="37">
        <v>0</v>
      </c>
    </row>
    <row r="13" spans="1:7" ht="22.5" x14ac:dyDescent="0.2">
      <c r="A13" s="30" t="s">
        <v>22</v>
      </c>
      <c r="B13" s="37">
        <v>555696.04</v>
      </c>
      <c r="C13" s="37">
        <v>-150717.20000000001</v>
      </c>
      <c r="D13" s="37">
        <v>404978.84</v>
      </c>
      <c r="E13" s="37">
        <v>299275.87</v>
      </c>
      <c r="F13" s="37">
        <v>299275.87</v>
      </c>
      <c r="G13" s="37">
        <v>-256420.17</v>
      </c>
    </row>
    <row r="14" spans="1:7" x14ac:dyDescent="0.2">
      <c r="A14" s="30" t="s">
        <v>23</v>
      </c>
      <c r="B14" s="37">
        <v>0</v>
      </c>
      <c r="C14" s="37">
        <v>0</v>
      </c>
      <c r="D14" s="37">
        <v>0</v>
      </c>
      <c r="E14" s="37">
        <v>0</v>
      </c>
      <c r="F14" s="37">
        <v>0</v>
      </c>
      <c r="G14" s="37">
        <v>0</v>
      </c>
    </row>
    <row r="15" spans="1:7" x14ac:dyDescent="0.2">
      <c r="B15" s="35"/>
      <c r="C15" s="35"/>
      <c r="D15" s="35"/>
      <c r="E15" s="35"/>
      <c r="F15" s="35"/>
      <c r="G15" s="35"/>
    </row>
    <row r="16" spans="1:7" x14ac:dyDescent="0.2">
      <c r="A16" s="9" t="s">
        <v>24</v>
      </c>
      <c r="B16" s="38">
        <f t="shared" ref="B16:D16" si="0">SUM(B5:B15)</f>
        <v>3475152.18</v>
      </c>
      <c r="C16" s="38">
        <f t="shared" si="0"/>
        <v>1005811.55</v>
      </c>
      <c r="D16" s="38">
        <f t="shared" si="0"/>
        <v>4480963.7300000004</v>
      </c>
      <c r="E16" s="38">
        <f>SUM(E5:E15)</f>
        <v>3723411.38</v>
      </c>
      <c r="F16" s="38">
        <v>3723411.38</v>
      </c>
      <c r="G16" s="38">
        <v>248259.19999999998</v>
      </c>
    </row>
    <row r="17" spans="1:7" x14ac:dyDescent="0.2">
      <c r="A17" s="15"/>
      <c r="B17" s="16"/>
      <c r="C17" s="16"/>
      <c r="D17" s="19"/>
      <c r="E17" s="17" t="s">
        <v>25</v>
      </c>
      <c r="F17" s="20"/>
      <c r="G17" s="14">
        <f xml:space="preserve"> IF(G16&gt;0,G16,0)</f>
        <v>248259.19999999998</v>
      </c>
    </row>
    <row r="18" spans="1:7" ht="10.5" customHeight="1" x14ac:dyDescent="0.2">
      <c r="A18" s="25"/>
      <c r="B18" s="47" t="s">
        <v>0</v>
      </c>
      <c r="C18" s="48"/>
      <c r="D18" s="48"/>
      <c r="E18" s="48"/>
      <c r="F18" s="49"/>
      <c r="G18" s="45" t="s">
        <v>7</v>
      </c>
    </row>
    <row r="19" spans="1:7" ht="22.5" x14ac:dyDescent="0.2">
      <c r="A19" s="32" t="s">
        <v>26</v>
      </c>
      <c r="B19" s="4" t="s">
        <v>2</v>
      </c>
      <c r="C19" s="5" t="s">
        <v>3</v>
      </c>
      <c r="D19" s="5" t="s">
        <v>4</v>
      </c>
      <c r="E19" s="5" t="s">
        <v>5</v>
      </c>
      <c r="F19" s="6" t="s">
        <v>6</v>
      </c>
      <c r="G19" s="46"/>
    </row>
    <row r="20" spans="1:7" x14ac:dyDescent="0.2">
      <c r="A20" s="26"/>
      <c r="B20" s="7" t="s">
        <v>8</v>
      </c>
      <c r="C20" s="8" t="s">
        <v>9</v>
      </c>
      <c r="D20" s="8" t="s">
        <v>10</v>
      </c>
      <c r="E20" s="8" t="s">
        <v>11</v>
      </c>
      <c r="F20" s="8" t="s">
        <v>12</v>
      </c>
      <c r="G20" s="8" t="s">
        <v>13</v>
      </c>
    </row>
    <row r="21" spans="1:7" x14ac:dyDescent="0.2">
      <c r="A21" s="23" t="s">
        <v>27</v>
      </c>
      <c r="B21" s="40">
        <v>555696.04</v>
      </c>
      <c r="C21" s="40">
        <v>-150717.20000000001</v>
      </c>
      <c r="D21" s="40">
        <v>404978.84</v>
      </c>
      <c r="E21" s="40">
        <v>299275.87</v>
      </c>
      <c r="F21" s="40">
        <v>299275.87</v>
      </c>
      <c r="G21" s="40">
        <v>-256420.17</v>
      </c>
    </row>
    <row r="22" spans="1:7" x14ac:dyDescent="0.2">
      <c r="A22" s="33" t="s">
        <v>14</v>
      </c>
      <c r="B22" s="39">
        <v>0</v>
      </c>
      <c r="C22" s="39">
        <v>0</v>
      </c>
      <c r="D22" s="39">
        <v>0</v>
      </c>
      <c r="E22" s="39">
        <v>0</v>
      </c>
      <c r="F22" s="39">
        <v>0</v>
      </c>
      <c r="G22" s="39">
        <v>0</v>
      </c>
    </row>
    <row r="23" spans="1:7" x14ac:dyDescent="0.2">
      <c r="A23" s="33" t="s">
        <v>15</v>
      </c>
      <c r="B23" s="39">
        <v>0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</row>
    <row r="24" spans="1:7" x14ac:dyDescent="0.2">
      <c r="A24" s="33" t="s">
        <v>16</v>
      </c>
      <c r="B24" s="39">
        <v>0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</row>
    <row r="25" spans="1:7" x14ac:dyDescent="0.2">
      <c r="A25" s="33" t="s">
        <v>17</v>
      </c>
      <c r="B25" s="39">
        <v>0</v>
      </c>
      <c r="C25" s="39">
        <v>0</v>
      </c>
      <c r="D25" s="39">
        <v>0</v>
      </c>
      <c r="E25" s="39">
        <v>0</v>
      </c>
      <c r="F25" s="39">
        <v>0</v>
      </c>
      <c r="G25" s="39">
        <v>0</v>
      </c>
    </row>
    <row r="26" spans="1:7" x14ac:dyDescent="0.2">
      <c r="A26" s="33" t="s">
        <v>28</v>
      </c>
      <c r="B26" s="39">
        <v>0</v>
      </c>
      <c r="C26" s="39">
        <v>0</v>
      </c>
      <c r="D26" s="39">
        <v>0</v>
      </c>
      <c r="E26" s="39">
        <v>0</v>
      </c>
      <c r="F26" s="39">
        <v>0</v>
      </c>
      <c r="G26" s="39">
        <v>0</v>
      </c>
    </row>
    <row r="27" spans="1:7" x14ac:dyDescent="0.2">
      <c r="A27" s="33" t="s">
        <v>29</v>
      </c>
      <c r="B27" s="39">
        <v>0</v>
      </c>
      <c r="C27" s="39">
        <v>0</v>
      </c>
      <c r="D27" s="39">
        <v>0</v>
      </c>
      <c r="E27" s="39">
        <v>0</v>
      </c>
      <c r="F27" s="39">
        <v>0</v>
      </c>
      <c r="G27" s="39">
        <v>0</v>
      </c>
    </row>
    <row r="28" spans="1:7" ht="22.5" x14ac:dyDescent="0.2">
      <c r="A28" s="33" t="s">
        <v>30</v>
      </c>
      <c r="B28" s="39">
        <v>0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</row>
    <row r="29" spans="1:7" ht="22.5" x14ac:dyDescent="0.2">
      <c r="A29" s="33" t="s">
        <v>22</v>
      </c>
      <c r="B29" s="39">
        <v>555696.04</v>
      </c>
      <c r="C29" s="39">
        <v>-150717.20000000001</v>
      </c>
      <c r="D29" s="39">
        <v>404978.84</v>
      </c>
      <c r="E29" s="39">
        <v>299275.87</v>
      </c>
      <c r="F29" s="39">
        <v>299275.87</v>
      </c>
      <c r="G29" s="39">
        <v>-256420.17</v>
      </c>
    </row>
    <row r="30" spans="1:7" x14ac:dyDescent="0.2">
      <c r="A30" s="33"/>
      <c r="B30" s="39"/>
      <c r="C30" s="39"/>
      <c r="D30" s="39"/>
      <c r="E30" s="39"/>
      <c r="F30" s="39"/>
      <c r="G30" s="39"/>
    </row>
    <row r="31" spans="1:7" ht="33.75" x14ac:dyDescent="0.2">
      <c r="A31" s="34" t="s">
        <v>37</v>
      </c>
      <c r="B31" s="41">
        <v>2919456.14</v>
      </c>
      <c r="C31" s="41">
        <v>1156528.75</v>
      </c>
      <c r="D31" s="41">
        <v>4075984.89</v>
      </c>
      <c r="E31" s="41">
        <f>+E34</f>
        <v>3424135.51</v>
      </c>
      <c r="F31" s="41">
        <v>3424135.51</v>
      </c>
      <c r="G31" s="41">
        <v>504679.37</v>
      </c>
    </row>
    <row r="32" spans="1:7" x14ac:dyDescent="0.2">
      <c r="A32" s="33" t="s">
        <v>15</v>
      </c>
      <c r="B32" s="39">
        <v>0</v>
      </c>
      <c r="C32" s="12">
        <v>0</v>
      </c>
      <c r="D32" s="12">
        <v>0</v>
      </c>
      <c r="E32" s="12">
        <v>0</v>
      </c>
      <c r="F32" s="12">
        <v>0</v>
      </c>
      <c r="G32" s="12">
        <v>0</v>
      </c>
    </row>
    <row r="33" spans="1:7" x14ac:dyDescent="0.2">
      <c r="A33" s="33" t="s">
        <v>31</v>
      </c>
      <c r="B33" s="12">
        <v>0</v>
      </c>
      <c r="C33" s="12">
        <v>0</v>
      </c>
      <c r="D33" s="12">
        <v>0</v>
      </c>
      <c r="E33" s="12">
        <v>0</v>
      </c>
      <c r="F33" s="12">
        <v>0</v>
      </c>
      <c r="G33" s="12">
        <v>0</v>
      </c>
    </row>
    <row r="34" spans="1:7" ht="22.5" x14ac:dyDescent="0.2">
      <c r="A34" s="33" t="s">
        <v>32</v>
      </c>
      <c r="B34" s="39">
        <v>2919456.14</v>
      </c>
      <c r="C34" s="12">
        <v>1156528.75</v>
      </c>
      <c r="D34" s="12">
        <v>4075984.89</v>
      </c>
      <c r="E34" s="12">
        <v>3424135.51</v>
      </c>
      <c r="F34" s="12">
        <v>3424135.51</v>
      </c>
      <c r="G34" s="12">
        <v>504679.37</v>
      </c>
    </row>
    <row r="35" spans="1:7" ht="22.5" x14ac:dyDescent="0.2">
      <c r="A35" s="33" t="s">
        <v>22</v>
      </c>
      <c r="B35" s="39">
        <v>0</v>
      </c>
      <c r="C35" s="12">
        <v>0</v>
      </c>
      <c r="D35" s="12">
        <v>0</v>
      </c>
      <c r="E35" s="12">
        <v>0</v>
      </c>
      <c r="F35" s="12">
        <v>0</v>
      </c>
      <c r="G35" s="12">
        <v>0</v>
      </c>
    </row>
    <row r="36" spans="1:7" x14ac:dyDescent="0.2">
      <c r="A36" s="10"/>
      <c r="B36" s="12"/>
      <c r="C36" s="12"/>
      <c r="D36" s="12"/>
      <c r="E36" s="12"/>
      <c r="F36" s="12"/>
      <c r="G36" s="12"/>
    </row>
    <row r="37" spans="1:7" x14ac:dyDescent="0.2">
      <c r="A37" s="24" t="s">
        <v>33</v>
      </c>
      <c r="B37" s="41">
        <v>0</v>
      </c>
      <c r="C37" s="41">
        <v>0</v>
      </c>
      <c r="D37" s="41">
        <v>0</v>
      </c>
      <c r="E37" s="41">
        <v>0</v>
      </c>
      <c r="F37" s="41">
        <v>0</v>
      </c>
      <c r="G37" s="41">
        <v>0</v>
      </c>
    </row>
    <row r="38" spans="1:7" x14ac:dyDescent="0.2">
      <c r="A38" s="33" t="s">
        <v>23</v>
      </c>
      <c r="B38" s="41">
        <v>0</v>
      </c>
      <c r="C38" s="41">
        <v>0</v>
      </c>
      <c r="D38" s="41">
        <v>0</v>
      </c>
      <c r="E38" s="41">
        <v>0</v>
      </c>
      <c r="F38" s="41">
        <v>0</v>
      </c>
      <c r="G38" s="41">
        <v>0</v>
      </c>
    </row>
    <row r="39" spans="1:7" x14ac:dyDescent="0.2">
      <c r="A39" s="33"/>
      <c r="B39" s="13"/>
      <c r="C39" s="13"/>
      <c r="D39" s="13"/>
      <c r="E39" s="13"/>
      <c r="F39" s="13"/>
      <c r="G39" s="13"/>
    </row>
    <row r="40" spans="1:7" x14ac:dyDescent="0.2">
      <c r="A40" s="11" t="s">
        <v>24</v>
      </c>
      <c r="B40" s="38">
        <v>3475152.18</v>
      </c>
      <c r="C40" s="38">
        <v>1005811.55</v>
      </c>
      <c r="D40" s="38">
        <v>4480963.7300000004</v>
      </c>
      <c r="E40" s="38">
        <f>E21+E31</f>
        <v>3723411.38</v>
      </c>
      <c r="F40" s="38">
        <v>3723411.38</v>
      </c>
      <c r="G40" s="38">
        <v>248259.19999999998</v>
      </c>
    </row>
    <row r="41" spans="1:7" x14ac:dyDescent="0.2">
      <c r="A41" s="15"/>
      <c r="B41" s="16"/>
      <c r="C41" s="16"/>
      <c r="D41" s="16"/>
      <c r="E41" s="17" t="s">
        <v>25</v>
      </c>
      <c r="F41" s="18"/>
      <c r="G41" s="38">
        <v>248259.19999999998</v>
      </c>
    </row>
    <row r="43" spans="1:7" ht="22.5" x14ac:dyDescent="0.2">
      <c r="A43" s="21" t="s">
        <v>34</v>
      </c>
    </row>
    <row r="44" spans="1:7" x14ac:dyDescent="0.2">
      <c r="A44" s="22" t="s">
        <v>35</v>
      </c>
    </row>
    <row r="45" spans="1:7" x14ac:dyDescent="0.2">
      <c r="A45" s="22" t="s">
        <v>36</v>
      </c>
    </row>
  </sheetData>
  <sheetProtection formatCells="0" formatColumns="0" formatRows="0" insertRows="0" autoFilter="0"/>
  <mergeCells count="5">
    <mergeCell ref="A1:G1"/>
    <mergeCell ref="G2:G3"/>
    <mergeCell ref="G18:G19"/>
    <mergeCell ref="B2:F2"/>
    <mergeCell ref="B18:F18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  <ignoredErrors>
    <ignoredError sqref="B20:F20 B4:F4" numberStoredAsText="1"/>
    <ignoredError sqref="E40 B16:E16 G17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3" ma:contentTypeDescription="Crear nuevo documento." ma:contentTypeScope="" ma:versionID="5f91f6f58a24d9301a5094c4da4ec4e6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d4aa4895e3b4885915729b3d349d15ff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1F782C6-C5B4-4361-A1DF-CC0A1031DC80}">
  <ds:schemaRefs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purl.org/dc/elements/1.1/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37E28C01-6C13-4324-A9C5-5EB17A7F464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</vt:lpstr>
    </vt:vector>
  </TitlesOfParts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DELL</cp:lastModifiedBy>
  <cp:revision/>
  <dcterms:created xsi:type="dcterms:W3CDTF">2012-12-11T20:48:19Z</dcterms:created>
  <dcterms:modified xsi:type="dcterms:W3CDTF">2025-01-15T22:11:18Z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