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04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C38" i="1"/>
  <c r="D38"/>
  <c r="E38"/>
  <c r="B38"/>
  <c r="E20"/>
  <c r="D20"/>
  <c r="C20"/>
  <c r="B20"/>
  <c r="C16"/>
  <c r="E34"/>
  <c r="C34"/>
  <c r="C27"/>
  <c r="F36"/>
  <c r="F35"/>
  <c r="F32"/>
  <c r="F31"/>
  <c r="F30"/>
  <c r="F29"/>
  <c r="F28"/>
  <c r="D27"/>
  <c r="F25"/>
  <c r="F24"/>
  <c r="F23"/>
  <c r="B22"/>
  <c r="F22" s="1"/>
  <c r="F18"/>
  <c r="F17"/>
  <c r="E16"/>
  <c r="F14"/>
  <c r="F13"/>
  <c r="F12"/>
  <c r="F11"/>
  <c r="F10"/>
  <c r="D9"/>
  <c r="C9"/>
  <c r="F7"/>
  <c r="F6"/>
  <c r="F5"/>
  <c r="B4"/>
  <c r="F4" s="1"/>
  <c r="F9" l="1"/>
  <c r="F20" s="1"/>
  <c r="F16"/>
  <c r="F27"/>
  <c r="F34"/>
  <c r="F38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<sst xmlns="http://schemas.openxmlformats.org/spreadsheetml/2006/main" count="36" uniqueCount="26">
  <si>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</si>
  <si>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</si>
  <si>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</si>
  <si>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</si>
  <si>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</si>
  <si>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</si>
  <si>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</si>
  <si>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</si>
  <si>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</si>
  <si>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</si>
  <si>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</si>
  <si>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</si>
  <si>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</si>
  <si>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</si>
  <si>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</si>
  <si>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</si>
  <si>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</si>
  <si>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</si>
  <si>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</si>
  <si>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</si>
  <si>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</si>
  <si>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</si>
  <si>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</si>
  <si>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</si>
  <si>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</si>
  <si>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JUNTA MUNICIPAL DE AGUA POTABLE DE CORONEO, GTO.
ESTADO DE VARIACION EN LA HACIENDA PÚBLICA
 DEL 01 DE ENERO DEL 2023 AL 31 DE DICIEMBRE DEL 2023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</si>
</sst>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4" fontId="4" fillId="0" borderId="4" xfId="3" applyNumberFormat="1" applyFont="1" applyBorder="1" applyAlignment="1">
      <alignment horizontal="right" vertical="center" wrapText="1"/>
    </xf>
    <xf numFmtId="4" fontId="4" fillId="0" borderId="4" xfId="9" applyNumberFormat="1" applyFont="1" applyBorder="1" applyAlignment="1" applyProtection="1">
      <alignment horizontal="right"/>
      <protection locked="0"/>
    </xf>
    <xf numFmtId="4" fontId="4" fillId="3" borderId="4" xfId="9" applyNumberFormat="1" applyFont="1" applyFill="1" applyBorder="1" applyProtection="1"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illares 3 2" xfId="18"/>
    <cellStyle name="Moneda 2" xfId="7"/>
    <cellStyle name="Normal" xfId="0" builtinId="0"/>
    <cellStyle name="Normal 2" xfId="8"/>
    <cellStyle name="Normal 2 2" xfId="9"/>
    <cellStyle name="Normal 2 3" xfId="19"/>
    <cellStyle name="Normal 3" xfId="10"/>
    <cellStyle name="Normal 3 2" xfId="2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topLeftCell="A4" workbookViewId="0">
      <selection activeCell="D10" sqref="D10"/>
    </sheetView>
  </sheetViews>
  <sheetFormatPr baseColWidth="10" defaultColWidth="12" defaultRowHeight="10.199999999999999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>
      <c r="A1" s="23" t="s">
        <v>25</v>
      </c>
      <c r="B1" s="24"/>
      <c r="C1" s="24"/>
      <c r="D1" s="24"/>
      <c r="E1" s="24"/>
      <c r="F1" s="25"/>
    </row>
    <row r="2" spans="1:6" s="5" customFormat="1" ht="60.75" customHeight="1">
      <c r="A2" s="18" t="s">
        <v>3</v>
      </c>
      <c r="B2" s="19" t="s">
        <v>24</v>
      </c>
      <c r="C2" s="19" t="s">
        <v>11</v>
      </c>
      <c r="D2" s="19" t="s">
        <v>23</v>
      </c>
      <c r="E2" s="19" t="s">
        <v>5</v>
      </c>
      <c r="F2" s="19" t="s">
        <v>12</v>
      </c>
    </row>
    <row r="3" spans="1:6" s="5" customFormat="1" ht="11.25" customHeight="1">
      <c r="A3" s="6"/>
      <c r="B3" s="7"/>
      <c r="C3" s="7"/>
      <c r="D3" s="7"/>
      <c r="E3" s="7"/>
      <c r="F3" s="7"/>
    </row>
    <row r="4" spans="1:6" ht="11.25" customHeight="1">
      <c r="A4" s="8" t="s">
        <v>16</v>
      </c>
      <c r="B4" s="9">
        <f>SUM(B5:B7)</f>
        <v>1384029.22</v>
      </c>
      <c r="C4" s="7"/>
      <c r="D4" s="7"/>
      <c r="E4" s="7"/>
      <c r="F4" s="9">
        <f>SUM(B4:E4)</f>
        <v>1384029.22</v>
      </c>
    </row>
    <row r="5" spans="1:6" ht="11.25" customHeight="1">
      <c r="A5" s="10" t="s">
        <v>0</v>
      </c>
      <c r="B5" s="11">
        <v>551958.5</v>
      </c>
      <c r="C5" s="7"/>
      <c r="D5" s="7"/>
      <c r="E5" s="7"/>
      <c r="F5" s="9">
        <f>SUM(B5:E5)</f>
        <v>551958.5</v>
      </c>
    </row>
    <row r="6" spans="1:6" ht="11.25" customHeight="1">
      <c r="A6" s="10" t="s">
        <v>4</v>
      </c>
      <c r="B6" s="11">
        <v>0</v>
      </c>
      <c r="C6" s="7"/>
      <c r="D6" s="7"/>
      <c r="E6" s="7"/>
      <c r="F6" s="9">
        <f t="shared" ref="F6:F36" si="0">SUM(B6:E6)</f>
        <v>0</v>
      </c>
    </row>
    <row r="7" spans="1:6" ht="11.25" customHeight="1">
      <c r="A7" s="10" t="s">
        <v>6</v>
      </c>
      <c r="B7" s="11">
        <v>832070.72</v>
      </c>
      <c r="C7" s="7"/>
      <c r="D7" s="7"/>
      <c r="E7" s="7"/>
      <c r="F7" s="9">
        <f t="shared" si="0"/>
        <v>832070.72</v>
      </c>
    </row>
    <row r="8" spans="1:6" ht="11.25" customHeight="1">
      <c r="A8" s="12"/>
      <c r="B8" s="7"/>
      <c r="C8" s="7"/>
      <c r="D8" s="7"/>
      <c r="E8" s="7"/>
      <c r="F8" s="9"/>
    </row>
    <row r="9" spans="1:6" ht="11.25" customHeight="1">
      <c r="A9" s="8" t="s">
        <v>17</v>
      </c>
      <c r="B9" s="7"/>
      <c r="C9" s="9">
        <f>SUM(C10:C14)</f>
        <v>1413274.25</v>
      </c>
      <c r="D9" s="9">
        <f>SUM(D10:D14)</f>
        <v>376472.33</v>
      </c>
      <c r="E9" s="7"/>
      <c r="F9" s="9">
        <f t="shared" si="0"/>
        <v>1789746.58</v>
      </c>
    </row>
    <row r="10" spans="1:6" ht="11.25" customHeight="1">
      <c r="A10" s="10" t="s">
        <v>7</v>
      </c>
      <c r="B10" s="7"/>
      <c r="C10" s="11">
        <v>0</v>
      </c>
      <c r="D10" s="22">
        <v>376472.33</v>
      </c>
      <c r="E10" s="7"/>
      <c r="F10" s="9">
        <f t="shared" si="0"/>
        <v>376472.33</v>
      </c>
    </row>
    <row r="11" spans="1:6" ht="11.25" customHeight="1">
      <c r="A11" s="10" t="s">
        <v>8</v>
      </c>
      <c r="B11" s="7"/>
      <c r="C11" s="11">
        <v>1413274.25</v>
      </c>
      <c r="D11" s="11">
        <v>0</v>
      </c>
      <c r="E11" s="7"/>
      <c r="F11" s="9">
        <f t="shared" si="0"/>
        <v>1413274.25</v>
      </c>
    </row>
    <row r="12" spans="1:6" ht="11.25" customHeight="1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>
      <c r="A15" s="12"/>
      <c r="B15" s="7"/>
      <c r="C15" s="7"/>
      <c r="D15" s="7"/>
      <c r="E15" s="7"/>
      <c r="F15" s="9"/>
    </row>
    <row r="16" spans="1:6" ht="20.399999999999999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6" ht="11.25" customHeight="1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>
      <c r="A19" s="12"/>
      <c r="B19" s="7"/>
      <c r="C19" s="7"/>
      <c r="D19" s="7"/>
      <c r="E19" s="7"/>
      <c r="F19" s="9"/>
    </row>
    <row r="20" spans="1:6" ht="11.25" customHeight="1">
      <c r="A20" s="8" t="s">
        <v>15</v>
      </c>
      <c r="B20" s="9">
        <f>B4</f>
        <v>1384029.22</v>
      </c>
      <c r="C20" s="9">
        <f>C9</f>
        <v>1413274.25</v>
      </c>
      <c r="D20" s="9">
        <f>D9</f>
        <v>376472.33</v>
      </c>
      <c r="E20" s="9">
        <f>E16</f>
        <v>0</v>
      </c>
      <c r="F20" s="9">
        <f>F9+F4</f>
        <v>3173775.8</v>
      </c>
    </row>
    <row r="21" spans="1:6" ht="11.25" customHeight="1">
      <c r="A21" s="13"/>
      <c r="B21" s="7"/>
      <c r="C21" s="7"/>
      <c r="D21" s="7"/>
      <c r="E21" s="7"/>
      <c r="F21" s="9"/>
    </row>
    <row r="22" spans="1:6" ht="11.25" customHeight="1">
      <c r="A22" s="8" t="s">
        <v>19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6" ht="11.25" customHeight="1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6" ht="11.25" customHeight="1">
      <c r="A26" s="12"/>
      <c r="B26" s="7"/>
      <c r="C26" s="7"/>
      <c r="D26" s="7"/>
      <c r="E26" s="7"/>
      <c r="F26" s="9"/>
    </row>
    <row r="27" spans="1:6" ht="20.399999999999999">
      <c r="A27" s="8" t="s">
        <v>20</v>
      </c>
      <c r="B27" s="7"/>
      <c r="C27" s="9">
        <f>SUM(C28:C32)</f>
        <v>0</v>
      </c>
      <c r="D27" s="9">
        <f>SUM(D28:D32)</f>
        <v>-217525.56999999998</v>
      </c>
      <c r="E27" s="7"/>
      <c r="F27" s="9">
        <f t="shared" si="0"/>
        <v>-217525.56999999998</v>
      </c>
    </row>
    <row r="28" spans="1:6" ht="11.25" customHeight="1">
      <c r="A28" s="10" t="s">
        <v>7</v>
      </c>
      <c r="B28" s="7"/>
      <c r="C28" s="20">
        <v>0</v>
      </c>
      <c r="D28" s="22">
        <v>184112.59</v>
      </c>
      <c r="E28" s="7"/>
      <c r="F28" s="9">
        <f t="shared" si="0"/>
        <v>184112.59</v>
      </c>
    </row>
    <row r="29" spans="1:6" ht="11.25" customHeight="1">
      <c r="A29" s="10" t="s">
        <v>8</v>
      </c>
      <c r="B29" s="7"/>
      <c r="C29" s="21">
        <v>0</v>
      </c>
      <c r="D29" s="14">
        <v>-401638.16</v>
      </c>
      <c r="E29" s="7"/>
      <c r="F29" s="9">
        <f t="shared" si="0"/>
        <v>-401638.16</v>
      </c>
    </row>
    <row r="30" spans="1:6" ht="11.25" customHeight="1">
      <c r="A30" s="10" t="s">
        <v>14</v>
      </c>
      <c r="B30" s="7"/>
      <c r="C30" s="20">
        <v>0</v>
      </c>
      <c r="D30" s="14">
        <v>0</v>
      </c>
      <c r="E30" s="7"/>
      <c r="F30" s="9">
        <f t="shared" si="0"/>
        <v>0</v>
      </c>
    </row>
    <row r="31" spans="1:6" ht="11.25" customHeight="1">
      <c r="A31" s="10" t="s">
        <v>1</v>
      </c>
      <c r="B31" s="7"/>
      <c r="C31" s="20">
        <v>0</v>
      </c>
      <c r="D31" s="14">
        <v>0</v>
      </c>
      <c r="E31" s="7"/>
      <c r="F31" s="9">
        <f t="shared" si="0"/>
        <v>0</v>
      </c>
    </row>
    <row r="32" spans="1:6" ht="11.25" customHeight="1">
      <c r="A32" s="10" t="s">
        <v>2</v>
      </c>
      <c r="B32" s="7"/>
      <c r="C32" s="20">
        <v>0</v>
      </c>
      <c r="D32" s="14">
        <v>0</v>
      </c>
      <c r="E32" s="7"/>
      <c r="F32" s="9">
        <f t="shared" si="0"/>
        <v>0</v>
      </c>
    </row>
    <row r="33" spans="1:6" ht="11.25" customHeight="1">
      <c r="A33" s="12"/>
      <c r="B33" s="7"/>
      <c r="C33" s="7"/>
      <c r="D33" s="7"/>
      <c r="E33" s="7"/>
      <c r="F33" s="9"/>
    </row>
    <row r="34" spans="1:6" ht="20.399999999999999">
      <c r="A34" s="8" t="s">
        <v>21</v>
      </c>
      <c r="B34" s="7"/>
      <c r="C34" s="17">
        <f>C35+C36</f>
        <v>0</v>
      </c>
      <c r="D34" s="7"/>
      <c r="E34" s="17">
        <f>E35+E36</f>
        <v>0</v>
      </c>
      <c r="F34" s="9">
        <f t="shared" si="0"/>
        <v>0</v>
      </c>
    </row>
    <row r="35" spans="1:6" ht="11.25" customHeight="1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>
      <c r="A37" s="12"/>
      <c r="B37" s="7"/>
      <c r="C37" s="7"/>
      <c r="D37" s="7"/>
      <c r="E37" s="7"/>
      <c r="F37" s="9"/>
    </row>
    <row r="38" spans="1:6" ht="11.25" customHeight="1">
      <c r="A38" s="8" t="s">
        <v>22</v>
      </c>
      <c r="B38" s="15">
        <f>B20+ B27+B34</f>
        <v>1384029.22</v>
      </c>
      <c r="C38" s="15">
        <f t="shared" ref="C38:E38" si="1">C20+ C27+C34</f>
        <v>1413274.25</v>
      </c>
      <c r="D38" s="15">
        <f t="shared" si="1"/>
        <v>158946.76000000004</v>
      </c>
      <c r="E38" s="15">
        <f t="shared" si="1"/>
        <v>0</v>
      </c>
      <c r="F38" s="9">
        <f>+F22+F27+F20</f>
        <v>2956250.23</v>
      </c>
    </row>
    <row r="39" spans="1:6">
      <c r="A39" s="1"/>
      <c r="B39" s="2"/>
      <c r="C39" s="2"/>
      <c r="D39" s="2"/>
      <c r="E39" s="2"/>
      <c r="F39" s="2"/>
    </row>
    <row r="40" spans="1:6" ht="13.2">
      <c r="A40" s="16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lastPrinted>2021-02-11T18:43:39Z</cp:lastPrinted>
  <dcterms:created xsi:type="dcterms:W3CDTF">2012-12-11T20:30:33Z</dcterms:created>
  <dcterms:modified xsi:type="dcterms:W3CDTF">2024-01-11T17:13:21Z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