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P 2TRIMESTRE\"/>
    </mc:Choice>
  </mc:AlternateContent>
  <xr:revisionPtr revIDLastSave="0" documentId="8_{4CF1B3CC-963B-4629-ACB9-8E29EF168BA2}" xr6:coauthVersionLast="46" xr6:coauthVersionMax="46" xr10:uidLastSave="{00000000-0000-0000-0000-000000000000}"/>
  <bookViews>
    <workbookView xWindow="780" yWindow="780" windowWidth="13575" windowHeight="1500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91029"/>
</workbook>
</file>

<file path=xl/calcChain.xml><?xml version="1.0" encoding="utf-8"?>
<calcChain xmlns="http://schemas.openxmlformats.org/spreadsheetml/2006/main">
  <c r="G69" i="6" l="1"/>
  <c r="F69" i="6"/>
  <c r="E69" i="6"/>
  <c r="D69" i="6"/>
  <c r="C69" i="6"/>
  <c r="G65" i="6"/>
  <c r="F65" i="6"/>
  <c r="E65" i="6"/>
  <c r="D65" i="6"/>
  <c r="C65" i="6"/>
  <c r="G57" i="6"/>
  <c r="F57" i="6"/>
  <c r="E57" i="6"/>
  <c r="D57" i="6"/>
  <c r="C57" i="6"/>
  <c r="G53" i="6"/>
  <c r="F53" i="6"/>
  <c r="E53" i="6"/>
  <c r="D53" i="6"/>
  <c r="C53" i="6"/>
  <c r="G43" i="6"/>
  <c r="F43" i="6"/>
  <c r="E43" i="6"/>
  <c r="D43" i="6"/>
  <c r="C43" i="6"/>
  <c r="G33" i="6"/>
  <c r="F33" i="6"/>
  <c r="E33" i="6"/>
  <c r="D33" i="6"/>
  <c r="C33" i="6"/>
  <c r="G23" i="6"/>
  <c r="F23" i="6"/>
  <c r="E23" i="6"/>
  <c r="D23" i="6"/>
  <c r="C23" i="6"/>
  <c r="G13" i="6"/>
  <c r="F13" i="6"/>
  <c r="E13" i="6"/>
  <c r="D13" i="6"/>
  <c r="C13" i="6"/>
  <c r="G5" i="6"/>
  <c r="F5" i="6"/>
  <c r="E5" i="6"/>
  <c r="D5" i="6"/>
  <c r="C5" i="6"/>
  <c r="B69" i="6"/>
  <c r="B65" i="6"/>
  <c r="B57" i="6"/>
  <c r="B53" i="6"/>
  <c r="B43" i="6"/>
  <c r="B33" i="6"/>
  <c r="B23" i="6"/>
  <c r="B13" i="6"/>
  <c r="B5" i="6"/>
</calcChain>
</file>

<file path=xl/sharedStrings.xml><?xml version="1.0" encoding="utf-8"?>
<sst xmlns="http://schemas.openxmlformats.org/spreadsheetml/2006/main" count="213" uniqueCount="149">
  <si>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</si>
  <si>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</si>
  <si>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</si>
  <si>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</si>
  <si>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</si>
  <si>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</si>
  <si>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</si>
  <si>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</si>
  <si>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</si>
  <si>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</si>
  <si>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</si>
  <si>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</si>
  <si>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</si>
  <si>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</si>
  <si>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</si>
  <si>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</si>
  <si>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</si>
  <si>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</si>
  <si>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</si>
  <si>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</si>
  <si>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</si>
  <si>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</si>
  <si>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</si>
  <si>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</si>
  <si>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</si>
  <si>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</si>
  <si>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</si>
  <si>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</si>
  <si>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</si>
  <si>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</si>
  <si>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</si>
  <si>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</si>
  <si>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</si>
  <si>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</si>
  <si>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</si>
  <si>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</si>
  <si>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</si>
  <si>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</si>
  <si>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</si>
  <si>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</si>
  <si>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</si>
  <si>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</si>
  <si>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</si>
  <si>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</si>
  <si>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</si>
  <si>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</si>
  <si>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</si>
  <si>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</si>
  <si>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</si>
  <si>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</si>
  <si>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</si>
  <si>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</si>
  <si>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</si>
  <si>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</si>
  <si>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</si>
  <si>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</si>
  <si>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</si>
  <si>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</si>
  <si>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</si>
  <si>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</si>
  <si>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</si>
  <si>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</si>
  <si>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</si>
  <si>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</si>
  <si>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</si>
  <si>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</si>
  <si>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</si>
  <si>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</si>
  <si>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</si>
  <si>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</si>
  <si>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</si>
  <si>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</si>
  <si>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</si>
  <si>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</si>
  <si>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</si>
  <si>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</si>
  <si>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</si>
  <si>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</si>
  <si>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</si>
  <si>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</si>
  <si>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</si>
  <si>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</si>
  <si>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</si>
  <si>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</si>
  <si>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</si>
  <si>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</si>
  <si>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</si>
  <si>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</si>
  <si>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</si>
  <si>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</si>
  <si>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</si>
  <si>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</si>
  <si>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</si>
  <si>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</si>
  <si>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</si>
  <si>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</si>
  <si>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</si>
  <si>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</si>
  <si>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</si>
  <si>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</si>
  <si>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</si>
  <si>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</si>
  <si>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</si>
  <si>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</si>
  <si>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</si>
  <si>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</si>
  <si>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</si>
  <si>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</si>
  <si>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</si>
  <si>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</si>
  <si>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</si>
  <si>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</si>
  <si>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</si>
  <si>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</si>
  <si>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</si>
  <si>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</si>
  <si>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</si>
  <si>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</si>
  <si>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</si>
  <si>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</si>
  <si>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</si>
  <si>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</si>
  <si>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</si>
  <si>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</si>
  <si>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</si>
  <si>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</si>
  <si>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</si>
  <si>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</si>
  <si>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JUNTA MUNICIPAL DE AGUA POTABLE DE CORONEO, GTO.
ESTADO ANALÍTICO DEL EJERCICIO DEL PRESUPUESTO DE EGRESOS POR OBJETO DEL GASTO (CAPÍTULO Y CONCEPTO)
 AL 30 DE JUNIO DEL 2023</t>
  </si>
  <si>
    <t>JUNTA MUNICIPAL DE AGUA POTABLE DE CORONEO, GTO.
ESTADO ANALÍTICO DEL EJERCICIO DEL PRESUPUESTO DE EGRESOS 
CLASIFICACIÓN ECONÓMICA (POR TIPO DE GASTO)
 DEL 1 DE ENERO DEL 2023 AL 30 DE JUNIO DEL 2023</t>
  </si>
  <si>
    <t>JUNTA MUNICIPAL DE AGUA POTABLE DE CORONEO, GTO.
ESTADO ANALÍTICO DEL EJERCICIO DEL PRESUPUESTO DE EGRESOS 
CLASIFICACIÓN FUNCIONAL (FINALIDAD Y FUNCIÓN)
 DEL 01 DE ENERO DEL 2023 AL 30 DE JUNIO DEL 2023</t>
  </si>
  <si>
    <t>SECTOR PARAESTATAL DEL GOBIERNO MUNICIPAL DE JUNTA MUNICIPAL DE AGUA POTABLE DE CORONEO, GTO.
ESTADO ANALÍTICO DEL EJERCICIO DEL PRESUPUESTO DE EGRESOS 
CLASIFICACIÓN ADMINISTRATIVA
DEL 1 DE ENERO DEL 2023 AL 30 DE JUNIO DEL 2023</t>
  </si>
  <si>
    <t>GOBIERNO MUNICIPAL DE JUNTA MUNICIPAL DE AGUA POTABLE DE CORONEO, GTO.
ESTADO ANALÍTICO DEL EJERCICIO DEL PRESUPUESTO DE EGRESOS 
CLASIFICACIÓN ADMINISTRATIVA
DEL 1 DE ENERO DEL 2023 AL 30 DE JUNIO DEL 2023</t>
  </si>
  <si>
    <t>03101 Contabilidad</t>
  </si>
  <si>
    <t>03102 Direccion</t>
  </si>
  <si>
    <t>03201 Cultura para el uso eficiente del agua</t>
  </si>
  <si>
    <t>03202 Infraestructura y equipamiento para la d</t>
  </si>
  <si>
    <t>JUNTA MUNICIPAL DE AGUA POTABLE DE CORONEO, GTO.
ESTADO ANALÍTICO DEL EJERCICIO DEL PRESUPUESTO DE EGRESOS 
CLASIFICACIÓN ADMINISTRATIVA
DEL 1 DE ENERO DEL 2023 AL 30 DE JUNIO DEL 2023</t>
  </si>
  <si>
    <t>C.ARACELI PEREZ GRANADOS                                           L.P.JAVIER PARRALES GARDUÑO</t>
  </si>
  <si>
    <t>LIC. ELIZABETH CORREA ESTRADA</t>
  </si>
  <si>
    <t xml:space="preserve">    PRESIDENTA MUNICIPAL                                                 COMISIONADO DE HACIENDA </t>
  </si>
  <si>
    <t xml:space="preserve">      DIRECTORA DE LA JUMAPASC </t>
  </si>
  <si>
    <t xml:space="preserve">                LIC. ELIZABETH CORREA ESTRADA</t>
  </si>
  <si>
    <t>C.ARACELI PEREZ GRANADOS                                L.P.JAVIER PARRALES GARDUÑO</t>
  </si>
  <si>
    <t xml:space="preserve">                   DIRECTORA DE LA JUMAPASC </t>
  </si>
  <si>
    <t xml:space="preserve"> L.P.JAVIER PARRALES GARDUÑO</t>
  </si>
  <si>
    <t xml:space="preserve"> PRESIDENTA MUNICIPAL                    COMISIONADO DE HACIENDA </t>
  </si>
  <si>
    <t>C.ARACELI PEREZ GRANADOS</t>
  </si>
  <si>
    <t xml:space="preserve">                DIRECTORA DE LA JUMAPASC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</si>
</sst>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9" fillId="2" borderId="7" xfId="9" applyNumberFormat="1" applyFont="1" applyFill="1" applyBorder="1" applyAlignment="1">
      <alignment horizontal="center" vertical="center" wrapText="1"/>
    </xf>
    <xf numFmtId="0" fontId="9" fillId="2" borderId="7" xfId="9" applyFont="1" applyFill="1" applyBorder="1" applyAlignment="1">
      <alignment horizontal="center" vertical="center" wrapText="1"/>
    </xf>
    <xf numFmtId="4" fontId="5" fillId="0" borderId="12" xfId="0" applyNumberFormat="1" applyFont="1" applyBorder="1" applyProtection="1">
      <protection locked="0"/>
    </xf>
    <xf numFmtId="4" fontId="5" fillId="0" borderId="14" xfId="0" applyNumberFormat="1" applyFont="1" applyBorder="1" applyProtection="1">
      <protection locked="0"/>
    </xf>
    <xf numFmtId="4" fontId="5" fillId="0" borderId="13" xfId="0" applyNumberFormat="1" applyFont="1" applyBorder="1" applyProtection="1">
      <protection locked="0"/>
    </xf>
    <xf numFmtId="4" fontId="9" fillId="0" borderId="13" xfId="0" applyNumberFormat="1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3" xfId="0" applyFont="1" applyBorder="1" applyProtection="1">
      <protection locked="0"/>
    </xf>
    <xf numFmtId="4" fontId="9" fillId="0" borderId="7" xfId="0" applyNumberFormat="1" applyFont="1" applyBorder="1" applyProtection="1">
      <protection locked="0"/>
    </xf>
    <xf numFmtId="0" fontId="5" fillId="0" borderId="3" xfId="9" applyFont="1" applyBorder="1" applyAlignment="1">
      <alignment horizontal="center" vertical="center"/>
    </xf>
    <xf numFmtId="0" fontId="9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5" fillId="0" borderId="12" xfId="9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9" fillId="0" borderId="9" xfId="0" applyFont="1" applyBorder="1" applyAlignment="1" applyProtection="1">
      <alignment horizontal="left"/>
      <protection locked="0"/>
    </xf>
    <xf numFmtId="0" fontId="9" fillId="2" borderId="3" xfId="9" applyFont="1" applyFill="1" applyBorder="1" applyAlignment="1">
      <alignment horizontal="center" vertical="center"/>
    </xf>
    <xf numFmtId="0" fontId="9" fillId="2" borderId="4" xfId="9" applyFont="1" applyFill="1" applyBorder="1" applyAlignment="1">
      <alignment horizontal="center" vertical="center"/>
    </xf>
    <xf numFmtId="0" fontId="9" fillId="2" borderId="6" xfId="9" applyFont="1" applyFill="1" applyBorder="1" applyAlignment="1">
      <alignment horizontal="center" vertical="center"/>
    </xf>
    <xf numFmtId="0" fontId="9" fillId="2" borderId="8" xfId="9" applyFont="1" applyFill="1" applyBorder="1" applyAlignment="1" applyProtection="1">
      <alignment horizontal="centerContinuous" vertical="center" wrapText="1"/>
      <protection locked="0"/>
    </xf>
    <xf numFmtId="0" fontId="9" fillId="2" borderId="9" xfId="9" applyFont="1" applyFill="1" applyBorder="1" applyAlignment="1" applyProtection="1">
      <alignment horizontal="centerContinuous" vertical="center" wrapText="1"/>
      <protection locked="0"/>
    </xf>
    <xf numFmtId="0" fontId="9" fillId="2" borderId="10" xfId="9" applyFont="1" applyFill="1" applyBorder="1" applyAlignment="1" applyProtection="1">
      <alignment horizontal="centerContinuous" vertical="center" wrapText="1"/>
      <protection locked="0"/>
    </xf>
    <xf numFmtId="0" fontId="5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9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5" fillId="0" borderId="0" xfId="0" applyFont="1" applyAlignment="1">
      <alignment horizontal="left" indent="1"/>
    </xf>
    <xf numFmtId="0" fontId="5" fillId="0" borderId="5" xfId="0" applyFont="1" applyBorder="1" applyAlignment="1">
      <alignment horizontal="left" indent="1"/>
    </xf>
    <xf numFmtId="0" fontId="9" fillId="0" borderId="5" xfId="0" applyFont="1" applyBorder="1" applyAlignment="1" applyProtection="1">
      <alignment horizontal="left" indent="1"/>
      <protection locked="0"/>
    </xf>
    <xf numFmtId="0" fontId="9" fillId="0" borderId="5" xfId="0" applyFont="1" applyBorder="1" applyAlignment="1" applyProtection="1">
      <alignment horizontal="left" indent="2"/>
      <protection locked="0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left" indent="2"/>
    </xf>
    <xf numFmtId="0" fontId="5" fillId="0" borderId="5" xfId="0" applyFont="1" applyBorder="1" applyAlignment="1">
      <alignment horizontal="left" indent="2"/>
    </xf>
    <xf numFmtId="0" fontId="9" fillId="0" borderId="1" xfId="0" applyFont="1" applyBorder="1" applyAlignment="1">
      <alignment horizontal="left"/>
    </xf>
    <xf numFmtId="0" fontId="10" fillId="2" borderId="2" xfId="0" applyFont="1" applyFill="1" applyBorder="1" applyAlignment="1" applyProtection="1">
      <alignment horizontal="center" wrapText="1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/>
      <protection locked="0"/>
    </xf>
    <xf numFmtId="4" fontId="9" fillId="2" borderId="12" xfId="9" applyNumberFormat="1" applyFont="1" applyFill="1" applyBorder="1" applyAlignment="1">
      <alignment horizontal="center" vertical="center" wrapText="1"/>
    </xf>
    <xf numFmtId="4" fontId="9" fillId="2" borderId="13" xfId="9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 applyProtection="1">
      <alignment horizontal="center" wrapText="1"/>
      <protection locked="0"/>
    </xf>
    <xf numFmtId="0" fontId="10" fillId="2" borderId="3" xfId="0" applyFont="1" applyFill="1" applyBorder="1" applyAlignment="1" applyProtection="1">
      <alignment horizontal="center" wrapText="1"/>
      <protection locked="0"/>
    </xf>
    <xf numFmtId="0" fontId="11" fillId="0" borderId="0" xfId="0" applyFont="1"/>
    <xf numFmtId="0" fontId="12" fillId="0" borderId="0" xfId="0" applyFont="1"/>
    <xf numFmtId="0" fontId="13" fillId="0" borderId="0" xfId="0" applyFont="1" applyProtection="1">
      <protection locked="0"/>
    </xf>
    <xf numFmtId="0" fontId="13" fillId="0" borderId="0" xfId="0" applyFont="1"/>
  </cellXfs>
  <cellStyles count="3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2 4 2" xfId="26" xr:uid="{00000000-0005-0000-0000-000005000000}"/>
    <cellStyle name="Millares 2 5" xfId="21" xr:uid="{00000000-0005-0000-0000-000006000000}"/>
    <cellStyle name="Millares 2 6" xfId="31" xr:uid="{00000000-0005-0000-0000-000007000000}"/>
    <cellStyle name="Millares 3" xfId="5" xr:uid="{00000000-0005-0000-0000-000008000000}"/>
    <cellStyle name="Millares 3 2" xfId="17" xr:uid="{00000000-0005-0000-0000-000009000000}"/>
    <cellStyle name="Millares 3 2 2" xfId="27" xr:uid="{00000000-0005-0000-0000-00000A000000}"/>
    <cellStyle name="Millares 3 3" xfId="22" xr:uid="{00000000-0005-0000-0000-00000B000000}"/>
    <cellStyle name="Millares 3 4" xfId="32" xr:uid="{00000000-0005-0000-0000-00000C000000}"/>
    <cellStyle name="Moneda 2" xfId="6" xr:uid="{00000000-0005-0000-0000-00000D000000}"/>
    <cellStyle name="Normal" xfId="0" builtinId="0"/>
    <cellStyle name="Normal 2" xfId="7" xr:uid="{00000000-0005-0000-0000-00000F000000}"/>
    <cellStyle name="Normal 2 2" xfId="8" xr:uid="{00000000-0005-0000-0000-000010000000}"/>
    <cellStyle name="Normal 2 3" xfId="18" xr:uid="{00000000-0005-0000-0000-000011000000}"/>
    <cellStyle name="Normal 2 3 2" xfId="28" xr:uid="{00000000-0005-0000-0000-000012000000}"/>
    <cellStyle name="Normal 2 4" xfId="23" xr:uid="{00000000-0005-0000-0000-000013000000}"/>
    <cellStyle name="Normal 2 5" xfId="33" xr:uid="{00000000-0005-0000-0000-000014000000}"/>
    <cellStyle name="Normal 3" xfId="9" xr:uid="{00000000-0005-0000-0000-000015000000}"/>
    <cellStyle name="Normal 4" xfId="10" xr:uid="{00000000-0005-0000-0000-000016000000}"/>
    <cellStyle name="Normal 4 2" xfId="11" xr:uid="{00000000-0005-0000-0000-000017000000}"/>
    <cellStyle name="Normal 5" xfId="12" xr:uid="{00000000-0005-0000-0000-000018000000}"/>
    <cellStyle name="Normal 5 2" xfId="13" xr:uid="{00000000-0005-0000-0000-000019000000}"/>
    <cellStyle name="Normal 6" xfId="14" xr:uid="{00000000-0005-0000-0000-00001A000000}"/>
    <cellStyle name="Normal 6 2" xfId="15" xr:uid="{00000000-0005-0000-0000-00001B000000}"/>
    <cellStyle name="Normal 6 2 2" xfId="20" xr:uid="{00000000-0005-0000-0000-00001C000000}"/>
    <cellStyle name="Normal 6 2 2 2" xfId="30" xr:uid="{00000000-0005-0000-0000-00001D000000}"/>
    <cellStyle name="Normal 6 2 3" xfId="25" xr:uid="{00000000-0005-0000-0000-00001E000000}"/>
    <cellStyle name="Normal 6 2 4" xfId="35" xr:uid="{00000000-0005-0000-0000-00001F000000}"/>
    <cellStyle name="Normal 6 3" xfId="19" xr:uid="{00000000-0005-0000-0000-000020000000}"/>
    <cellStyle name="Normal 6 3 2" xfId="29" xr:uid="{00000000-0005-0000-0000-000021000000}"/>
    <cellStyle name="Normal 6 4" xfId="24" xr:uid="{00000000-0005-0000-0000-000022000000}"/>
    <cellStyle name="Normal 6 5" xfId="34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2"/>
  <sheetViews>
    <sheetView showGridLines="0" workbookViewId="0">
      <selection activeCell="A91" sqref="A91:XFD9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3" t="s">
        <v>128</v>
      </c>
      <c r="B1" s="44"/>
      <c r="C1" s="44"/>
      <c r="D1" s="44"/>
      <c r="E1" s="44"/>
      <c r="F1" s="44"/>
      <c r="G1" s="45"/>
    </row>
    <row r="2" spans="1:7" x14ac:dyDescent="0.2">
      <c r="A2" s="24"/>
      <c r="B2" s="27" t="s">
        <v>0</v>
      </c>
      <c r="C2" s="28"/>
      <c r="D2" s="28"/>
      <c r="E2" s="28"/>
      <c r="F2" s="29"/>
      <c r="G2" s="46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7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2" t="s">
        <v>10</v>
      </c>
      <c r="B5" s="5">
        <f>SUM(B6:B12)</f>
        <v>1497377.76</v>
      </c>
      <c r="C5" s="5">
        <f t="shared" ref="C5:G5" si="0">SUM(C6:C12)</f>
        <v>-86565.239999999991</v>
      </c>
      <c r="D5" s="5">
        <f t="shared" si="0"/>
        <v>1410812.5200000003</v>
      </c>
      <c r="E5" s="5">
        <f t="shared" si="0"/>
        <v>641325.35</v>
      </c>
      <c r="F5" s="5">
        <f t="shared" si="0"/>
        <v>641325.35</v>
      </c>
      <c r="G5" s="5">
        <f t="shared" si="0"/>
        <v>769487.17</v>
      </c>
    </row>
    <row r="6" spans="1:7" x14ac:dyDescent="0.2">
      <c r="A6" s="40" t="s">
        <v>11</v>
      </c>
      <c r="B6" s="6">
        <v>1215761.9199999999</v>
      </c>
      <c r="C6" s="6">
        <v>-78647.81</v>
      </c>
      <c r="D6" s="6">
        <v>1137114.1100000001</v>
      </c>
      <c r="E6" s="6">
        <v>568110.09</v>
      </c>
      <c r="F6" s="6">
        <v>568110.09</v>
      </c>
      <c r="G6" s="6">
        <v>569004.02</v>
      </c>
    </row>
    <row r="7" spans="1:7" x14ac:dyDescent="0.2">
      <c r="A7" s="40" t="s">
        <v>12</v>
      </c>
      <c r="B7" s="6">
        <v>5000</v>
      </c>
      <c r="C7" s="6">
        <v>0</v>
      </c>
      <c r="D7" s="6">
        <v>5000</v>
      </c>
      <c r="E7" s="6">
        <v>0</v>
      </c>
      <c r="F7" s="6">
        <v>0</v>
      </c>
      <c r="G7" s="6">
        <v>5000</v>
      </c>
    </row>
    <row r="8" spans="1:7" x14ac:dyDescent="0.2">
      <c r="A8" s="40" t="s">
        <v>13</v>
      </c>
      <c r="B8" s="6">
        <v>155334.57999999999</v>
      </c>
      <c r="C8" s="6">
        <v>12508.97</v>
      </c>
      <c r="D8" s="6">
        <v>167843.55</v>
      </c>
      <c r="E8" s="6">
        <v>12164.66</v>
      </c>
      <c r="F8" s="6">
        <v>12164.66</v>
      </c>
      <c r="G8" s="6">
        <v>155678.89000000001</v>
      </c>
    </row>
    <row r="9" spans="1:7" x14ac:dyDescent="0.2">
      <c r="A9" s="40" t="s">
        <v>14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</row>
    <row r="10" spans="1:7" x14ac:dyDescent="0.2">
      <c r="A10" s="40" t="s">
        <v>15</v>
      </c>
      <c r="B10" s="6">
        <v>121281.26</v>
      </c>
      <c r="C10" s="6">
        <v>-20426.400000000001</v>
      </c>
      <c r="D10" s="6">
        <v>100854.86</v>
      </c>
      <c r="E10" s="6">
        <v>61050.6</v>
      </c>
      <c r="F10" s="6">
        <v>61050.6</v>
      </c>
      <c r="G10" s="6">
        <v>39804.26</v>
      </c>
    </row>
    <row r="11" spans="1:7" x14ac:dyDescent="0.2">
      <c r="A11" s="40" t="s">
        <v>16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x14ac:dyDescent="0.2">
      <c r="A12" s="40" t="s">
        <v>17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x14ac:dyDescent="0.2">
      <c r="A13" s="42" t="s">
        <v>123</v>
      </c>
      <c r="B13" s="6">
        <f>SUM(B14:B22)</f>
        <v>430800.66000000003</v>
      </c>
      <c r="C13" s="6">
        <f t="shared" ref="C13:G13" si="1">SUM(C14:C22)</f>
        <v>-15000</v>
      </c>
      <c r="D13" s="6">
        <f t="shared" si="1"/>
        <v>415800.66</v>
      </c>
      <c r="E13" s="6">
        <f t="shared" si="1"/>
        <v>189502.37</v>
      </c>
      <c r="F13" s="6">
        <f t="shared" si="1"/>
        <v>189502.37</v>
      </c>
      <c r="G13" s="6">
        <f t="shared" si="1"/>
        <v>226298.28999999998</v>
      </c>
    </row>
    <row r="14" spans="1:7" x14ac:dyDescent="0.2">
      <c r="A14" s="40" t="s">
        <v>18</v>
      </c>
      <c r="B14" s="6">
        <v>65746.41</v>
      </c>
      <c r="C14" s="6">
        <v>0</v>
      </c>
      <c r="D14" s="6">
        <v>65746.41</v>
      </c>
      <c r="E14" s="6">
        <v>24767.040000000001</v>
      </c>
      <c r="F14" s="6">
        <v>24767.040000000001</v>
      </c>
      <c r="G14" s="6">
        <v>40979.370000000003</v>
      </c>
    </row>
    <row r="15" spans="1:7" x14ac:dyDescent="0.2">
      <c r="A15" s="40" t="s">
        <v>19</v>
      </c>
      <c r="B15" s="6">
        <v>30500</v>
      </c>
      <c r="C15" s="6">
        <v>0</v>
      </c>
      <c r="D15" s="6">
        <v>30500</v>
      </c>
      <c r="E15" s="6">
        <v>4536.1000000000004</v>
      </c>
      <c r="F15" s="6">
        <v>4536.1000000000004</v>
      </c>
      <c r="G15" s="6">
        <v>25963.9</v>
      </c>
    </row>
    <row r="16" spans="1:7" x14ac:dyDescent="0.2">
      <c r="A16" s="40" t="s">
        <v>20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">
      <c r="A17" s="40" t="s">
        <v>21</v>
      </c>
      <c r="B17" s="6">
        <v>187254.24</v>
      </c>
      <c r="C17" s="6">
        <v>-25000</v>
      </c>
      <c r="D17" s="6">
        <v>162254.24</v>
      </c>
      <c r="E17" s="6">
        <v>79390.080000000002</v>
      </c>
      <c r="F17" s="6">
        <v>79390.080000000002</v>
      </c>
      <c r="G17" s="6">
        <v>82864.160000000003</v>
      </c>
    </row>
    <row r="18" spans="1:7" x14ac:dyDescent="0.2">
      <c r="A18" s="40" t="s">
        <v>22</v>
      </c>
      <c r="B18" s="6">
        <v>34063.83</v>
      </c>
      <c r="C18" s="6">
        <v>10000</v>
      </c>
      <c r="D18" s="6">
        <v>44063.83</v>
      </c>
      <c r="E18" s="6">
        <v>29250</v>
      </c>
      <c r="F18" s="6">
        <v>29250</v>
      </c>
      <c r="G18" s="6">
        <v>14813.83</v>
      </c>
    </row>
    <row r="19" spans="1:7" x14ac:dyDescent="0.2">
      <c r="A19" s="40" t="s">
        <v>23</v>
      </c>
      <c r="B19" s="6">
        <v>74000</v>
      </c>
      <c r="C19" s="6">
        <v>0</v>
      </c>
      <c r="D19" s="6">
        <v>74000</v>
      </c>
      <c r="E19" s="6">
        <v>46020.34</v>
      </c>
      <c r="F19" s="6">
        <v>46020.34</v>
      </c>
      <c r="G19" s="6">
        <v>27979.66</v>
      </c>
    </row>
    <row r="20" spans="1:7" x14ac:dyDescent="0.2">
      <c r="A20" s="40" t="s">
        <v>24</v>
      </c>
      <c r="B20" s="6">
        <v>20000</v>
      </c>
      <c r="C20" s="6">
        <v>0</v>
      </c>
      <c r="D20" s="6">
        <v>20000</v>
      </c>
      <c r="E20" s="6">
        <v>142.24</v>
      </c>
      <c r="F20" s="6">
        <v>142.24</v>
      </c>
      <c r="G20" s="6">
        <v>19857.759999999998</v>
      </c>
    </row>
    <row r="21" spans="1:7" x14ac:dyDescent="0.2">
      <c r="A21" s="40" t="s">
        <v>25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x14ac:dyDescent="0.2">
      <c r="A22" s="40" t="s">
        <v>26</v>
      </c>
      <c r="B22" s="6">
        <v>19236.18</v>
      </c>
      <c r="C22" s="6">
        <v>0</v>
      </c>
      <c r="D22" s="6">
        <v>19236.18</v>
      </c>
      <c r="E22" s="6">
        <v>5396.57</v>
      </c>
      <c r="F22" s="6">
        <v>5396.57</v>
      </c>
      <c r="G22" s="6">
        <v>13839.61</v>
      </c>
    </row>
    <row r="23" spans="1:7" x14ac:dyDescent="0.2">
      <c r="A23" s="42" t="s">
        <v>27</v>
      </c>
      <c r="B23" s="6">
        <f>SUM(B24:B32)</f>
        <v>1129689.6300000001</v>
      </c>
      <c r="C23" s="6">
        <f t="shared" ref="C23:G23" si="2">SUM(C24:C32)</f>
        <v>398387.5</v>
      </c>
      <c r="D23" s="6">
        <f t="shared" si="2"/>
        <v>1528077.13</v>
      </c>
      <c r="E23" s="6">
        <f t="shared" si="2"/>
        <v>882349.14000000013</v>
      </c>
      <c r="F23" s="6">
        <f t="shared" si="2"/>
        <v>882349.14000000013</v>
      </c>
      <c r="G23" s="6">
        <f t="shared" si="2"/>
        <v>645727.99</v>
      </c>
    </row>
    <row r="24" spans="1:7" x14ac:dyDescent="0.2">
      <c r="A24" s="40" t="s">
        <v>28</v>
      </c>
      <c r="B24" s="6">
        <v>612937.06000000006</v>
      </c>
      <c r="C24" s="6">
        <v>178761.49</v>
      </c>
      <c r="D24" s="6">
        <v>791698.55</v>
      </c>
      <c r="E24" s="6">
        <v>491763.35</v>
      </c>
      <c r="F24" s="6">
        <v>491763.35</v>
      </c>
      <c r="G24" s="6">
        <v>299935.2</v>
      </c>
    </row>
    <row r="25" spans="1:7" x14ac:dyDescent="0.2">
      <c r="A25" s="40" t="s">
        <v>29</v>
      </c>
      <c r="B25" s="6">
        <v>12000</v>
      </c>
      <c r="C25" s="6">
        <v>0</v>
      </c>
      <c r="D25" s="6">
        <v>12000</v>
      </c>
      <c r="E25" s="6">
        <v>4792</v>
      </c>
      <c r="F25" s="6">
        <v>4792</v>
      </c>
      <c r="G25" s="6">
        <v>7208</v>
      </c>
    </row>
    <row r="26" spans="1:7" x14ac:dyDescent="0.2">
      <c r="A26" s="40" t="s">
        <v>30</v>
      </c>
      <c r="B26" s="6">
        <v>106471.24</v>
      </c>
      <c r="C26" s="6">
        <v>95800</v>
      </c>
      <c r="D26" s="6">
        <v>202271.24</v>
      </c>
      <c r="E26" s="6">
        <v>152897.66</v>
      </c>
      <c r="F26" s="6">
        <v>152897.66</v>
      </c>
      <c r="G26" s="6">
        <v>49373.58</v>
      </c>
    </row>
    <row r="27" spans="1:7" x14ac:dyDescent="0.2">
      <c r="A27" s="40" t="s">
        <v>31</v>
      </c>
      <c r="B27" s="6">
        <v>22635.48</v>
      </c>
      <c r="C27" s="6">
        <v>0</v>
      </c>
      <c r="D27" s="6">
        <v>22635.48</v>
      </c>
      <c r="E27" s="6">
        <v>9365.81</v>
      </c>
      <c r="F27" s="6">
        <v>9365.81</v>
      </c>
      <c r="G27" s="6">
        <v>13269.67</v>
      </c>
    </row>
    <row r="28" spans="1:7" x14ac:dyDescent="0.2">
      <c r="A28" s="40" t="s">
        <v>32</v>
      </c>
      <c r="B28" s="6">
        <v>109770.91</v>
      </c>
      <c r="C28" s="6">
        <v>75000</v>
      </c>
      <c r="D28" s="6">
        <v>184770.91</v>
      </c>
      <c r="E28" s="6">
        <v>70636.710000000006</v>
      </c>
      <c r="F28" s="6">
        <v>70636.710000000006</v>
      </c>
      <c r="G28" s="6">
        <v>114134.2</v>
      </c>
    </row>
    <row r="29" spans="1:7" x14ac:dyDescent="0.2">
      <c r="A29" s="40" t="s">
        <v>33</v>
      </c>
      <c r="B29" s="6">
        <v>15000</v>
      </c>
      <c r="C29" s="6">
        <v>3000</v>
      </c>
      <c r="D29" s="6">
        <v>18000</v>
      </c>
      <c r="E29" s="6">
        <v>2011.04</v>
      </c>
      <c r="F29" s="6">
        <v>2011.04</v>
      </c>
      <c r="G29" s="6">
        <v>15988.96</v>
      </c>
    </row>
    <row r="30" spans="1:7" x14ac:dyDescent="0.2">
      <c r="A30" s="40" t="s">
        <v>34</v>
      </c>
      <c r="B30" s="6">
        <v>12000</v>
      </c>
      <c r="C30" s="6">
        <v>0</v>
      </c>
      <c r="D30" s="6">
        <v>12000</v>
      </c>
      <c r="E30" s="6">
        <v>1148.8</v>
      </c>
      <c r="F30" s="6">
        <v>1148.8</v>
      </c>
      <c r="G30" s="6">
        <v>10851.2</v>
      </c>
    </row>
    <row r="31" spans="1:7" x14ac:dyDescent="0.2">
      <c r="A31" s="40" t="s">
        <v>35</v>
      </c>
      <c r="B31" s="6">
        <v>14000</v>
      </c>
      <c r="C31" s="6">
        <v>29000</v>
      </c>
      <c r="D31" s="6">
        <v>43000</v>
      </c>
      <c r="E31" s="6">
        <v>24332.76</v>
      </c>
      <c r="F31" s="6">
        <v>24332.76</v>
      </c>
      <c r="G31" s="6">
        <v>18667.240000000002</v>
      </c>
    </row>
    <row r="32" spans="1:7" x14ac:dyDescent="0.2">
      <c r="A32" s="40" t="s">
        <v>36</v>
      </c>
      <c r="B32" s="6">
        <v>224874.94</v>
      </c>
      <c r="C32" s="6">
        <v>16826.009999999998</v>
      </c>
      <c r="D32" s="6">
        <v>241700.95</v>
      </c>
      <c r="E32" s="6">
        <v>125401.01</v>
      </c>
      <c r="F32" s="6">
        <v>125401.01</v>
      </c>
      <c r="G32" s="6">
        <v>116299.94</v>
      </c>
    </row>
    <row r="33" spans="1:7" x14ac:dyDescent="0.2">
      <c r="A33" s="42" t="s">
        <v>124</v>
      </c>
      <c r="B33" s="6">
        <f>SUM(B34:B42)</f>
        <v>0</v>
      </c>
      <c r="C33" s="6">
        <f t="shared" ref="C33:G33" si="3">SUM(C34:C42)</f>
        <v>0</v>
      </c>
      <c r="D33" s="6">
        <f t="shared" si="3"/>
        <v>0</v>
      </c>
      <c r="E33" s="6">
        <f t="shared" si="3"/>
        <v>0</v>
      </c>
      <c r="F33" s="6">
        <f t="shared" si="3"/>
        <v>0</v>
      </c>
      <c r="G33" s="6">
        <f t="shared" si="3"/>
        <v>0</v>
      </c>
    </row>
    <row r="34" spans="1:7" x14ac:dyDescent="0.2">
      <c r="A34" s="40" t="s">
        <v>37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x14ac:dyDescent="0.2">
      <c r="A35" s="40" t="s">
        <v>38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x14ac:dyDescent="0.2">
      <c r="A36" s="40" t="s">
        <v>39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x14ac:dyDescent="0.2">
      <c r="A37" s="40" t="s">
        <v>40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x14ac:dyDescent="0.2">
      <c r="A38" s="40" t="s">
        <v>41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x14ac:dyDescent="0.2">
      <c r="A39" s="40" t="s">
        <v>42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7" x14ac:dyDescent="0.2">
      <c r="A40" s="40" t="s">
        <v>43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x14ac:dyDescent="0.2">
      <c r="A41" s="40" t="s">
        <v>44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</row>
    <row r="42" spans="1:7" x14ac:dyDescent="0.2">
      <c r="A42" s="40" t="s">
        <v>45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1:7" x14ac:dyDescent="0.2">
      <c r="A43" s="42" t="s">
        <v>125</v>
      </c>
      <c r="B43" s="6">
        <f>SUM(B44:B52)</f>
        <v>131800</v>
      </c>
      <c r="C43" s="6">
        <f t="shared" ref="C43:G43" si="4">SUM(C44:C52)</f>
        <v>120000</v>
      </c>
      <c r="D43" s="6">
        <f t="shared" si="4"/>
        <v>251800</v>
      </c>
      <c r="E43" s="6">
        <f t="shared" si="4"/>
        <v>16062.5</v>
      </c>
      <c r="F43" s="6">
        <f t="shared" si="4"/>
        <v>16062.5</v>
      </c>
      <c r="G43" s="6">
        <f t="shared" si="4"/>
        <v>235737.5</v>
      </c>
    </row>
    <row r="44" spans="1:7" x14ac:dyDescent="0.2">
      <c r="A44" s="40" t="s">
        <v>46</v>
      </c>
      <c r="B44" s="6">
        <v>22000</v>
      </c>
      <c r="C44" s="6">
        <v>0</v>
      </c>
      <c r="D44" s="6">
        <v>22000</v>
      </c>
      <c r="E44" s="6">
        <v>0</v>
      </c>
      <c r="F44" s="6">
        <v>0</v>
      </c>
      <c r="G44" s="6">
        <v>22000</v>
      </c>
    </row>
    <row r="45" spans="1:7" x14ac:dyDescent="0.2">
      <c r="A45" s="40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</row>
    <row r="46" spans="1:7" x14ac:dyDescent="0.2">
      <c r="A46" s="40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</row>
    <row r="47" spans="1:7" x14ac:dyDescent="0.2">
      <c r="A47" s="40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</row>
    <row r="48" spans="1:7" x14ac:dyDescent="0.2">
      <c r="A48" s="40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x14ac:dyDescent="0.2">
      <c r="A49" s="40" t="s">
        <v>51</v>
      </c>
      <c r="B49" s="6">
        <v>26800</v>
      </c>
      <c r="C49" s="6">
        <v>0</v>
      </c>
      <c r="D49" s="6">
        <v>26800</v>
      </c>
      <c r="E49" s="6">
        <v>16062.5</v>
      </c>
      <c r="F49" s="6">
        <v>16062.5</v>
      </c>
      <c r="G49" s="6">
        <v>10737.5</v>
      </c>
    </row>
    <row r="50" spans="1:7" x14ac:dyDescent="0.2">
      <c r="A50" s="40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x14ac:dyDescent="0.2">
      <c r="A51" s="40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spans="1:7" x14ac:dyDescent="0.2">
      <c r="A52" s="40" t="s">
        <v>54</v>
      </c>
      <c r="B52" s="6">
        <v>83000</v>
      </c>
      <c r="C52" s="6">
        <v>120000</v>
      </c>
      <c r="D52" s="6">
        <v>203000</v>
      </c>
      <c r="E52" s="6">
        <v>0</v>
      </c>
      <c r="F52" s="6">
        <v>0</v>
      </c>
      <c r="G52" s="6">
        <v>203000</v>
      </c>
    </row>
    <row r="53" spans="1:7" x14ac:dyDescent="0.2">
      <c r="A53" s="42" t="s">
        <v>55</v>
      </c>
      <c r="B53" s="6">
        <f>SUM(B54:B56)</f>
        <v>0</v>
      </c>
      <c r="C53" s="6">
        <f t="shared" ref="C53:G53" si="5">SUM(C54:C56)</f>
        <v>0</v>
      </c>
      <c r="D53" s="6">
        <f t="shared" si="5"/>
        <v>0</v>
      </c>
      <c r="E53" s="6">
        <f t="shared" si="5"/>
        <v>0</v>
      </c>
      <c r="F53" s="6">
        <f t="shared" si="5"/>
        <v>0</v>
      </c>
      <c r="G53" s="6">
        <f t="shared" si="5"/>
        <v>0</v>
      </c>
    </row>
    <row r="54" spans="1:7" x14ac:dyDescent="0.2">
      <c r="A54" s="40" t="s">
        <v>56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x14ac:dyDescent="0.2">
      <c r="A55" s="40" t="s">
        <v>57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 x14ac:dyDescent="0.2">
      <c r="A56" s="40" t="s">
        <v>58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</row>
    <row r="57" spans="1:7" x14ac:dyDescent="0.2">
      <c r="A57" s="42" t="s">
        <v>126</v>
      </c>
      <c r="B57" s="6">
        <f>SUM(B58:B64)</f>
        <v>0</v>
      </c>
      <c r="C57" s="6">
        <f t="shared" ref="C57:G57" si="6">SUM(C58:C64)</f>
        <v>0</v>
      </c>
      <c r="D57" s="6">
        <f t="shared" si="6"/>
        <v>0</v>
      </c>
      <c r="E57" s="6">
        <f t="shared" si="6"/>
        <v>0</v>
      </c>
      <c r="F57" s="6">
        <f t="shared" si="6"/>
        <v>0</v>
      </c>
      <c r="G57" s="6">
        <f t="shared" si="6"/>
        <v>0</v>
      </c>
    </row>
    <row r="58" spans="1:7" x14ac:dyDescent="0.2">
      <c r="A58" s="40" t="s">
        <v>59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x14ac:dyDescent="0.2">
      <c r="A59" s="40" t="s">
        <v>60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x14ac:dyDescent="0.2">
      <c r="A60" s="40" t="s">
        <v>61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x14ac:dyDescent="0.2">
      <c r="A61" s="40" t="s">
        <v>62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</row>
    <row r="62" spans="1:7" x14ac:dyDescent="0.2">
      <c r="A62" s="40" t="s">
        <v>63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x14ac:dyDescent="0.2">
      <c r="A63" s="40" t="s">
        <v>64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x14ac:dyDescent="0.2">
      <c r="A64" s="40" t="s">
        <v>65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7" x14ac:dyDescent="0.2">
      <c r="A65" s="42" t="s">
        <v>127</v>
      </c>
      <c r="B65" s="6">
        <f>SUM(B66:B68)</f>
        <v>120000</v>
      </c>
      <c r="C65" s="6">
        <f t="shared" ref="C65:G65" si="7">SUM(C66:C68)</f>
        <v>0</v>
      </c>
      <c r="D65" s="6">
        <f t="shared" si="7"/>
        <v>120000</v>
      </c>
      <c r="E65" s="6">
        <f t="shared" si="7"/>
        <v>164343.09</v>
      </c>
      <c r="F65" s="6">
        <f t="shared" si="7"/>
        <v>164343.09</v>
      </c>
      <c r="G65" s="6">
        <f t="shared" si="7"/>
        <v>-44343.09</v>
      </c>
    </row>
    <row r="66" spans="1:7" x14ac:dyDescent="0.2">
      <c r="A66" s="40" t="s">
        <v>66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</row>
    <row r="67" spans="1:7" x14ac:dyDescent="0.2">
      <c r="A67" s="40" t="s">
        <v>67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</row>
    <row r="68" spans="1:7" x14ac:dyDescent="0.2">
      <c r="A68" s="40" t="s">
        <v>68</v>
      </c>
      <c r="B68" s="6">
        <v>120000</v>
      </c>
      <c r="C68" s="6">
        <v>0</v>
      </c>
      <c r="D68" s="6">
        <v>120000</v>
      </c>
      <c r="E68" s="6">
        <v>164343.09</v>
      </c>
      <c r="F68" s="6">
        <v>164343.09</v>
      </c>
      <c r="G68" s="6">
        <v>-44343.09</v>
      </c>
    </row>
    <row r="69" spans="1:7" x14ac:dyDescent="0.2">
      <c r="A69" s="42" t="s">
        <v>69</v>
      </c>
      <c r="B69" s="6">
        <f>SUM(B70:B76)</f>
        <v>0</v>
      </c>
      <c r="C69" s="6">
        <f t="shared" ref="C69:G69" si="8">SUM(C70:C76)</f>
        <v>0</v>
      </c>
      <c r="D69" s="6">
        <f t="shared" si="8"/>
        <v>0</v>
      </c>
      <c r="E69" s="6">
        <f t="shared" si="8"/>
        <v>0</v>
      </c>
      <c r="F69" s="6">
        <f t="shared" si="8"/>
        <v>0</v>
      </c>
      <c r="G69" s="6">
        <f t="shared" si="8"/>
        <v>0</v>
      </c>
    </row>
    <row r="70" spans="1:7" x14ac:dyDescent="0.2">
      <c r="A70" s="40" t="s">
        <v>70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7" x14ac:dyDescent="0.2">
      <c r="A71" s="40" t="s">
        <v>71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</row>
    <row r="72" spans="1:7" x14ac:dyDescent="0.2">
      <c r="A72" s="40" t="s">
        <v>72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</row>
    <row r="73" spans="1:7" x14ac:dyDescent="0.2">
      <c r="A73" s="40" t="s">
        <v>73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</row>
    <row r="74" spans="1:7" x14ac:dyDescent="0.2">
      <c r="A74" s="40" t="s">
        <v>74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</row>
    <row r="75" spans="1:7" x14ac:dyDescent="0.2">
      <c r="A75" s="40" t="s">
        <v>75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7" x14ac:dyDescent="0.2">
      <c r="A76" s="41" t="s">
        <v>76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</row>
    <row r="77" spans="1:7" x14ac:dyDescent="0.2">
      <c r="A77" s="38" t="s">
        <v>77</v>
      </c>
      <c r="B77" s="8">
        <v>3309668.05</v>
      </c>
      <c r="C77" s="8">
        <v>416822.26</v>
      </c>
      <c r="D77" s="8">
        <v>3726490.31</v>
      </c>
      <c r="E77" s="8">
        <v>1893582.45</v>
      </c>
      <c r="F77" s="8">
        <v>1893582.45</v>
      </c>
      <c r="G77" s="8">
        <v>1832907.86</v>
      </c>
    </row>
    <row r="91" spans="1:3" ht="15" x14ac:dyDescent="0.25">
      <c r="A91" s="50" t="s">
        <v>143</v>
      </c>
      <c r="B91" s="50"/>
      <c r="C91" s="50" t="s">
        <v>142</v>
      </c>
    </row>
    <row r="92" spans="1:3" x14ac:dyDescent="0.2">
      <c r="A92" t="s">
        <v>140</v>
      </c>
      <c r="B92"/>
      <c r="C92" t="s">
        <v>144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3"/>
  <sheetViews>
    <sheetView showGridLines="0" workbookViewId="0">
      <selection activeCell="E39" sqref="E39"/>
    </sheetView>
  </sheetViews>
  <sheetFormatPr baseColWidth="10" defaultColWidth="12" defaultRowHeight="11.25" x14ac:dyDescent="0.2"/>
  <cols>
    <col min="1" max="1" width="47.6640625" style="1" customWidth="1"/>
    <col min="2" max="2" width="18.33203125" style="1" customWidth="1"/>
    <col min="3" max="3" width="20" style="1" customWidth="1"/>
    <col min="4" max="7" width="18.33203125" style="1" customWidth="1"/>
    <col min="8" max="16384" width="12" style="1"/>
  </cols>
  <sheetData>
    <row r="1" spans="1:7" ht="45" customHeight="1" x14ac:dyDescent="0.2">
      <c r="A1" s="43" t="s">
        <v>129</v>
      </c>
      <c r="B1" s="44"/>
      <c r="C1" s="44"/>
      <c r="D1" s="44"/>
      <c r="E1" s="44"/>
      <c r="F1" s="44"/>
      <c r="G1" s="45"/>
    </row>
    <row r="2" spans="1:7" x14ac:dyDescent="0.2">
      <c r="A2" s="24"/>
      <c r="B2" s="27" t="s">
        <v>0</v>
      </c>
      <c r="C2" s="28"/>
      <c r="D2" s="28"/>
      <c r="E2" s="28"/>
      <c r="F2" s="29"/>
      <c r="G2" s="46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7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78</v>
      </c>
      <c r="B6" s="6">
        <v>3057868.05</v>
      </c>
      <c r="C6" s="6">
        <v>296822.26</v>
      </c>
      <c r="D6" s="6">
        <v>3354690.31</v>
      </c>
      <c r="E6" s="6">
        <v>1713176.86</v>
      </c>
      <c r="F6" s="6">
        <v>1713176.86</v>
      </c>
      <c r="G6" s="6">
        <v>1641513.45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79</v>
      </c>
      <c r="B8" s="6">
        <v>131800</v>
      </c>
      <c r="C8" s="6">
        <v>120000</v>
      </c>
      <c r="D8" s="6">
        <v>251800</v>
      </c>
      <c r="E8" s="6">
        <v>16062.5</v>
      </c>
      <c r="F8" s="6">
        <v>16062.5</v>
      </c>
      <c r="G8" s="6">
        <v>235737.5</v>
      </c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41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66</v>
      </c>
      <c r="B14" s="6">
        <v>120000</v>
      </c>
      <c r="C14" s="10">
        <v>0</v>
      </c>
      <c r="D14" s="6">
        <v>120000</v>
      </c>
      <c r="E14" s="6">
        <v>164343.09</v>
      </c>
      <c r="F14" s="6">
        <v>164343.09</v>
      </c>
      <c r="G14" s="6">
        <v>-44343.09</v>
      </c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77</v>
      </c>
      <c r="B16" s="8">
        <v>3309668.05</v>
      </c>
      <c r="C16" s="8">
        <v>416822.26</v>
      </c>
      <c r="D16" s="8">
        <v>3726490.31</v>
      </c>
      <c r="E16" s="8">
        <v>1893582.45</v>
      </c>
      <c r="F16" s="8">
        <v>1893582.45</v>
      </c>
      <c r="G16" s="8">
        <v>1832907.86</v>
      </c>
    </row>
    <row r="32" spans="1:4" s="52" customFormat="1" ht="15.75" x14ac:dyDescent="0.25">
      <c r="A32" s="51" t="s">
        <v>147</v>
      </c>
      <c r="B32" s="51" t="s">
        <v>145</v>
      </c>
      <c r="C32" s="51"/>
      <c r="D32" s="51" t="s">
        <v>142</v>
      </c>
    </row>
    <row r="33" spans="1:4" s="52" customFormat="1" ht="15" x14ac:dyDescent="0.2">
      <c r="A33" s="53" t="s">
        <v>146</v>
      </c>
      <c r="D33" s="53" t="s">
        <v>148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" right="0.7" top="0.75" bottom="0.75" header="0.3" footer="0.3"/>
  <pageSetup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4"/>
  <sheetViews>
    <sheetView showGridLines="0" topLeftCell="A39" workbookViewId="0">
      <selection activeCell="A63" sqref="A63:E64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3" t="s">
        <v>137</v>
      </c>
      <c r="B1" s="44"/>
      <c r="C1" s="44"/>
      <c r="D1" s="44"/>
      <c r="E1" s="44"/>
      <c r="F1" s="44"/>
      <c r="G1" s="45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46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7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133</v>
      </c>
      <c r="B7" s="6">
        <v>2303397.36</v>
      </c>
      <c r="C7" s="6">
        <v>144060.76999999999</v>
      </c>
      <c r="D7" s="6">
        <v>2447458.13</v>
      </c>
      <c r="E7" s="6">
        <v>1181075.99</v>
      </c>
      <c r="F7" s="6">
        <v>1181075.99</v>
      </c>
      <c r="G7" s="6">
        <v>1266382.1399999999</v>
      </c>
    </row>
    <row r="8" spans="1:7" x14ac:dyDescent="0.2">
      <c r="A8" s="31" t="s">
        <v>134</v>
      </c>
      <c r="B8" s="6">
        <v>960470.69</v>
      </c>
      <c r="C8" s="6">
        <v>233761.49</v>
      </c>
      <c r="D8" s="6">
        <v>1194232.18</v>
      </c>
      <c r="E8" s="6">
        <v>663087.22</v>
      </c>
      <c r="F8" s="6">
        <v>663087.22</v>
      </c>
      <c r="G8" s="6">
        <v>531144.95999999996</v>
      </c>
    </row>
    <row r="9" spans="1:7" x14ac:dyDescent="0.2">
      <c r="A9" s="31" t="s">
        <v>135</v>
      </c>
      <c r="B9" s="6">
        <v>19000</v>
      </c>
      <c r="C9" s="6">
        <v>39000</v>
      </c>
      <c r="D9" s="6">
        <v>58000</v>
      </c>
      <c r="E9" s="6">
        <v>33356.74</v>
      </c>
      <c r="F9" s="6">
        <v>33356.74</v>
      </c>
      <c r="G9" s="6">
        <v>24643.26</v>
      </c>
    </row>
    <row r="10" spans="1:7" x14ac:dyDescent="0.2">
      <c r="A10" s="31" t="s">
        <v>136</v>
      </c>
      <c r="B10" s="6">
        <v>26800</v>
      </c>
      <c r="C10" s="6">
        <v>0</v>
      </c>
      <c r="D10" s="6">
        <v>26800</v>
      </c>
      <c r="E10" s="6">
        <v>16062.5</v>
      </c>
      <c r="F10" s="6">
        <v>16062.5</v>
      </c>
      <c r="G10" s="6">
        <v>10737.5</v>
      </c>
    </row>
    <row r="11" spans="1:7" x14ac:dyDescent="0.2">
      <c r="A11" s="31"/>
      <c r="B11" s="6"/>
      <c r="C11" s="6"/>
      <c r="D11" s="6"/>
      <c r="E11" s="6"/>
      <c r="F11" s="6"/>
      <c r="G11" s="6"/>
    </row>
    <row r="12" spans="1:7" x14ac:dyDescent="0.2">
      <c r="A12" s="31"/>
      <c r="B12" s="7"/>
      <c r="C12" s="7"/>
      <c r="D12" s="7"/>
      <c r="E12" s="7"/>
      <c r="F12" s="7"/>
      <c r="G12" s="7"/>
    </row>
    <row r="13" spans="1:7" x14ac:dyDescent="0.2">
      <c r="A13" s="32" t="s">
        <v>77</v>
      </c>
      <c r="B13" s="12">
        <v>3309668.05</v>
      </c>
      <c r="C13" s="12">
        <v>416822.26</v>
      </c>
      <c r="D13" s="12">
        <v>3726490.31</v>
      </c>
      <c r="E13" s="12">
        <v>1893582.45</v>
      </c>
      <c r="F13" s="12">
        <v>1893582.45</v>
      </c>
      <c r="G13" s="12">
        <v>1832907.86</v>
      </c>
    </row>
    <row r="16" spans="1:7" ht="45" customHeight="1" x14ac:dyDescent="0.2">
      <c r="A16" s="43" t="s">
        <v>132</v>
      </c>
      <c r="B16" s="44"/>
      <c r="C16" s="44"/>
      <c r="D16" s="44"/>
      <c r="E16" s="44"/>
      <c r="F16" s="44"/>
      <c r="G16" s="45"/>
    </row>
    <row r="18" spans="1:7" x14ac:dyDescent="0.2">
      <c r="A18" s="24"/>
      <c r="B18" s="27" t="s">
        <v>0</v>
      </c>
      <c r="C18" s="28"/>
      <c r="D18" s="28"/>
      <c r="E18" s="28"/>
      <c r="F18" s="29"/>
      <c r="G18" s="46" t="s">
        <v>7</v>
      </c>
    </row>
    <row r="19" spans="1:7" ht="22.5" x14ac:dyDescent="0.2">
      <c r="A19" s="25" t="s">
        <v>1</v>
      </c>
      <c r="B19" s="3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47"/>
    </row>
    <row r="20" spans="1:7" x14ac:dyDescent="0.2">
      <c r="A20" s="26"/>
      <c r="B20" s="4">
        <v>1</v>
      </c>
      <c r="C20" s="4">
        <v>2</v>
      </c>
      <c r="D20" s="4" t="s">
        <v>8</v>
      </c>
      <c r="E20" s="4">
        <v>4</v>
      </c>
      <c r="F20" s="4">
        <v>5</v>
      </c>
      <c r="G20" s="4" t="s">
        <v>9</v>
      </c>
    </row>
    <row r="21" spans="1:7" x14ac:dyDescent="0.2">
      <c r="A21" s="15"/>
      <c r="B21" s="16"/>
      <c r="C21" s="16"/>
      <c r="D21" s="16"/>
      <c r="E21" s="16"/>
      <c r="F21" s="16"/>
      <c r="G21" s="16"/>
    </row>
    <row r="22" spans="1:7" x14ac:dyDescent="0.2">
      <c r="A22" s="31" t="s">
        <v>81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">
      <c r="A23" s="31" t="s">
        <v>82</v>
      </c>
      <c r="B23" s="17"/>
      <c r="C23" s="17"/>
      <c r="D23" s="17"/>
      <c r="E23" s="17"/>
      <c r="F23" s="17"/>
      <c r="G23" s="17"/>
    </row>
    <row r="24" spans="1:7" x14ac:dyDescent="0.2">
      <c r="A24" s="31" t="s">
        <v>83</v>
      </c>
      <c r="B24" s="17"/>
      <c r="C24" s="17"/>
      <c r="D24" s="17"/>
      <c r="E24" s="17"/>
      <c r="F24" s="17"/>
      <c r="G24" s="17"/>
    </row>
    <row r="25" spans="1:7" x14ac:dyDescent="0.2">
      <c r="A25" s="31" t="s">
        <v>84</v>
      </c>
      <c r="B25" s="17"/>
      <c r="C25" s="17"/>
      <c r="D25" s="17"/>
      <c r="E25" s="17"/>
      <c r="F25" s="17"/>
      <c r="G25" s="17"/>
    </row>
    <row r="26" spans="1:7" x14ac:dyDescent="0.2">
      <c r="A26" s="2"/>
      <c r="B26" s="18"/>
      <c r="C26" s="18"/>
      <c r="D26" s="18"/>
      <c r="E26" s="18"/>
      <c r="F26" s="18"/>
      <c r="G26" s="18"/>
    </row>
    <row r="27" spans="1:7" x14ac:dyDescent="0.2">
      <c r="A27" s="32" t="s">
        <v>77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30" spans="1:7" ht="45" customHeight="1" x14ac:dyDescent="0.2">
      <c r="A30" s="43" t="s">
        <v>131</v>
      </c>
      <c r="B30" s="44"/>
      <c r="C30" s="44"/>
      <c r="D30" s="44"/>
      <c r="E30" s="44"/>
      <c r="F30" s="44"/>
      <c r="G30" s="45"/>
    </row>
    <row r="31" spans="1:7" x14ac:dyDescent="0.2">
      <c r="A31" s="24"/>
      <c r="B31" s="27" t="s">
        <v>0</v>
      </c>
      <c r="C31" s="28"/>
      <c r="D31" s="28"/>
      <c r="E31" s="28"/>
      <c r="F31" s="29"/>
      <c r="G31" s="46" t="s">
        <v>7</v>
      </c>
    </row>
    <row r="32" spans="1:7" ht="22.5" x14ac:dyDescent="0.2">
      <c r="A32" s="25" t="s">
        <v>1</v>
      </c>
      <c r="B32" s="3" t="s">
        <v>2</v>
      </c>
      <c r="C32" s="3" t="s">
        <v>3</v>
      </c>
      <c r="D32" s="3" t="s">
        <v>4</v>
      </c>
      <c r="E32" s="3" t="s">
        <v>5</v>
      </c>
      <c r="F32" s="3" t="s">
        <v>6</v>
      </c>
      <c r="G32" s="47"/>
    </row>
    <row r="33" spans="1:8" x14ac:dyDescent="0.2">
      <c r="A33" s="26"/>
      <c r="B33" s="4">
        <v>1</v>
      </c>
      <c r="C33" s="4">
        <v>2</v>
      </c>
      <c r="D33" s="4" t="s">
        <v>8</v>
      </c>
      <c r="E33" s="4">
        <v>4</v>
      </c>
      <c r="F33" s="4">
        <v>5</v>
      </c>
      <c r="G33" s="4" t="s">
        <v>9</v>
      </c>
    </row>
    <row r="34" spans="1:8" x14ac:dyDescent="0.2">
      <c r="A34" s="15"/>
      <c r="B34" s="16"/>
      <c r="C34" s="16"/>
      <c r="D34" s="16"/>
      <c r="E34" s="16"/>
      <c r="F34" s="16"/>
      <c r="G34" s="16"/>
    </row>
    <row r="35" spans="1:8" ht="22.5" x14ac:dyDescent="0.2">
      <c r="A35" s="33" t="s">
        <v>85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39"/>
    </row>
    <row r="36" spans="1:8" x14ac:dyDescent="0.2">
      <c r="A36" s="33"/>
      <c r="B36" s="17"/>
      <c r="C36" s="17"/>
      <c r="D36" s="17"/>
      <c r="E36" s="17"/>
      <c r="F36" s="17"/>
      <c r="G36" s="17"/>
      <c r="H36"/>
    </row>
    <row r="37" spans="1:8" x14ac:dyDescent="0.2">
      <c r="A37" s="33" t="s">
        <v>86</v>
      </c>
      <c r="B37" s="17"/>
      <c r="C37" s="17"/>
      <c r="D37" s="17"/>
      <c r="E37" s="17"/>
      <c r="F37" s="17"/>
      <c r="G37" s="17"/>
      <c r="H37"/>
    </row>
    <row r="38" spans="1:8" x14ac:dyDescent="0.2">
      <c r="A38" s="33"/>
      <c r="B38" s="17"/>
      <c r="C38" s="17"/>
      <c r="D38" s="17"/>
      <c r="E38" s="17"/>
      <c r="F38" s="17"/>
      <c r="G38" s="17"/>
      <c r="H38"/>
    </row>
    <row r="39" spans="1:8" ht="22.5" x14ac:dyDescent="0.2">
      <c r="A39" s="33" t="s">
        <v>87</v>
      </c>
      <c r="B39" s="17">
        <v>3309668.05</v>
      </c>
      <c r="C39" s="17">
        <v>416822.26</v>
      </c>
      <c r="D39" s="17">
        <v>3726490.31</v>
      </c>
      <c r="E39" s="17">
        <v>1893582.45</v>
      </c>
      <c r="F39" s="17">
        <v>1893582.45</v>
      </c>
      <c r="G39" s="17">
        <v>1832907.86</v>
      </c>
      <c r="H39" s="39"/>
    </row>
    <row r="40" spans="1:8" x14ac:dyDescent="0.2">
      <c r="A40" s="33"/>
      <c r="B40" s="17"/>
      <c r="C40" s="17"/>
      <c r="D40" s="17"/>
      <c r="E40" s="17"/>
      <c r="F40" s="17"/>
      <c r="G40" s="17"/>
      <c r="H40"/>
    </row>
    <row r="41" spans="1:8" ht="22.5" x14ac:dyDescent="0.2">
      <c r="A41" s="33" t="s">
        <v>88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39"/>
    </row>
    <row r="42" spans="1:8" x14ac:dyDescent="0.2">
      <c r="A42" s="33"/>
      <c r="B42" s="17"/>
      <c r="C42" s="17"/>
      <c r="D42" s="17"/>
      <c r="E42" s="17"/>
      <c r="F42" s="17"/>
      <c r="G42" s="17"/>
      <c r="H42"/>
    </row>
    <row r="43" spans="1:8" ht="22.5" x14ac:dyDescent="0.2">
      <c r="A43" s="33" t="s">
        <v>89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39"/>
    </row>
    <row r="44" spans="1:8" x14ac:dyDescent="0.2">
      <c r="A44" s="33"/>
      <c r="B44" s="17"/>
      <c r="C44" s="17"/>
      <c r="D44" s="17"/>
      <c r="E44" s="17"/>
      <c r="F44" s="17"/>
      <c r="G44" s="17"/>
      <c r="H44"/>
    </row>
    <row r="45" spans="1:8" ht="22.5" x14ac:dyDescent="0.2">
      <c r="A45" s="33" t="s">
        <v>90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39"/>
    </row>
    <row r="46" spans="1:8" x14ac:dyDescent="0.2">
      <c r="A46" s="33"/>
      <c r="B46" s="17"/>
      <c r="C46" s="17"/>
      <c r="D46" s="17"/>
      <c r="E46" s="17"/>
      <c r="F46" s="17"/>
      <c r="G46" s="17"/>
      <c r="H46"/>
    </row>
    <row r="47" spans="1:8" x14ac:dyDescent="0.2">
      <c r="A47" s="33" t="s">
        <v>91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</row>
    <row r="48" spans="1:8" x14ac:dyDescent="0.2">
      <c r="A48" s="34"/>
      <c r="B48" s="18"/>
      <c r="C48" s="18"/>
      <c r="D48" s="18"/>
      <c r="E48" s="18"/>
      <c r="F48" s="18"/>
      <c r="G48" s="18"/>
    </row>
    <row r="49" spans="1:7" x14ac:dyDescent="0.2">
      <c r="A49" s="23" t="s">
        <v>77</v>
      </c>
      <c r="B49" s="12">
        <v>3309668.05</v>
      </c>
      <c r="C49" s="12">
        <v>416822.26</v>
      </c>
      <c r="D49" s="12">
        <v>3726490.31</v>
      </c>
      <c r="E49" s="12">
        <v>1893582.45</v>
      </c>
      <c r="F49" s="12">
        <v>1893582.45</v>
      </c>
      <c r="G49" s="12">
        <v>1832907.86</v>
      </c>
    </row>
    <row r="63" spans="1:7" ht="15" x14ac:dyDescent="0.25">
      <c r="A63" s="50" t="s">
        <v>138</v>
      </c>
      <c r="B63" s="50"/>
      <c r="D63" s="50" t="s">
        <v>139</v>
      </c>
    </row>
    <row r="64" spans="1:7" x14ac:dyDescent="0.2">
      <c r="A64" t="s">
        <v>140</v>
      </c>
      <c r="B64"/>
      <c r="D64" t="s">
        <v>141</v>
      </c>
    </row>
  </sheetData>
  <sheetProtection formatCells="0" formatColumns="0" formatRows="0" insertRows="0" deleteRows="0" autoFilter="0"/>
  <mergeCells count="6">
    <mergeCell ref="G3:G4"/>
    <mergeCell ref="G18:G19"/>
    <mergeCell ref="G31:G32"/>
    <mergeCell ref="A1:G1"/>
    <mergeCell ref="A16:G16"/>
    <mergeCell ref="A30:G30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5"/>
  <sheetViews>
    <sheetView showGridLines="0" tabSelected="1" workbookViewId="0">
      <selection activeCell="C52" sqref="C52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8" ht="45" customHeight="1" x14ac:dyDescent="0.2">
      <c r="A1" s="43" t="s">
        <v>130</v>
      </c>
      <c r="B1" s="48"/>
      <c r="C1" s="48"/>
      <c r="D1" s="48"/>
      <c r="E1" s="48"/>
      <c r="F1" s="48"/>
      <c r="G1" s="49"/>
    </row>
    <row r="2" spans="1:8" x14ac:dyDescent="0.2">
      <c r="A2" s="24"/>
      <c r="B2" s="27" t="s">
        <v>0</v>
      </c>
      <c r="C2" s="28"/>
      <c r="D2" s="28"/>
      <c r="E2" s="28"/>
      <c r="F2" s="29"/>
      <c r="G2" s="46" t="s">
        <v>7</v>
      </c>
    </row>
    <row r="3" spans="1:8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7"/>
    </row>
    <row r="4" spans="1:8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8" x14ac:dyDescent="0.2">
      <c r="A5" s="22"/>
      <c r="B5" s="5"/>
      <c r="C5" s="5"/>
      <c r="D5" s="5"/>
      <c r="E5" s="5"/>
      <c r="F5" s="5"/>
      <c r="G5" s="5"/>
    </row>
    <row r="6" spans="1:8" x14ac:dyDescent="0.2">
      <c r="A6" s="20" t="s">
        <v>92</v>
      </c>
      <c r="B6" s="6">
        <v>3263868.05</v>
      </c>
      <c r="C6" s="6">
        <v>377822.26</v>
      </c>
      <c r="D6" s="6">
        <v>3641690.31</v>
      </c>
      <c r="E6" s="6">
        <v>1844163.21</v>
      </c>
      <c r="F6" s="6">
        <v>1844163.21</v>
      </c>
      <c r="G6" s="6">
        <v>1797527.1</v>
      </c>
    </row>
    <row r="7" spans="1:8" x14ac:dyDescent="0.2">
      <c r="A7" s="30" t="s">
        <v>93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</row>
    <row r="8" spans="1:8" x14ac:dyDescent="0.2">
      <c r="A8" s="30" t="s">
        <v>94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</row>
    <row r="9" spans="1:8" x14ac:dyDescent="0.2">
      <c r="A9" s="30" t="s">
        <v>95</v>
      </c>
      <c r="B9" s="6">
        <v>960470.69</v>
      </c>
      <c r="C9" s="6">
        <v>233761.49</v>
      </c>
      <c r="D9" s="6">
        <v>1194232.18</v>
      </c>
      <c r="E9" s="6">
        <v>663087.22</v>
      </c>
      <c r="F9" s="6">
        <v>663087.22</v>
      </c>
      <c r="G9" s="6">
        <v>531144.95999999996</v>
      </c>
    </row>
    <row r="10" spans="1:8" x14ac:dyDescent="0.2">
      <c r="A10" s="30" t="s">
        <v>96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</row>
    <row r="11" spans="1:8" x14ac:dyDescent="0.2">
      <c r="A11" s="30" t="s">
        <v>97</v>
      </c>
      <c r="B11" s="6">
        <v>2303397.36</v>
      </c>
      <c r="C11" s="6">
        <v>144060.76999999999</v>
      </c>
      <c r="D11" s="6">
        <v>2447458.13</v>
      </c>
      <c r="E11" s="6">
        <v>1181075.99</v>
      </c>
      <c r="F11" s="6">
        <v>1181075.99</v>
      </c>
      <c r="G11" s="6">
        <v>1266382.1399999999</v>
      </c>
    </row>
    <row r="12" spans="1:8" x14ac:dyDescent="0.2">
      <c r="A12" s="30" t="s">
        <v>98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8" x14ac:dyDescent="0.2">
      <c r="A13" s="30" t="s">
        <v>99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8" x14ac:dyDescent="0.2">
      <c r="A14" s="30" t="s">
        <v>36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8" x14ac:dyDescent="0.2">
      <c r="A15" s="21"/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/>
    </row>
    <row r="16" spans="1:8" x14ac:dyDescent="0.2">
      <c r="A16" s="20" t="s">
        <v>100</v>
      </c>
      <c r="B16" s="6">
        <v>45800</v>
      </c>
      <c r="C16" s="6">
        <v>39000</v>
      </c>
      <c r="D16" s="6">
        <v>84800</v>
      </c>
      <c r="E16" s="6">
        <v>49419.24</v>
      </c>
      <c r="F16" s="6">
        <v>49419.24</v>
      </c>
      <c r="G16" s="6">
        <v>35380.76</v>
      </c>
    </row>
    <row r="17" spans="1:8" x14ac:dyDescent="0.2">
      <c r="A17" s="30" t="s">
        <v>101</v>
      </c>
      <c r="B17" s="6">
        <v>45800</v>
      </c>
      <c r="C17" s="6">
        <v>39000</v>
      </c>
      <c r="D17" s="6">
        <v>84800</v>
      </c>
      <c r="E17" s="6">
        <v>49419.24</v>
      </c>
      <c r="F17" s="6">
        <v>49419.24</v>
      </c>
      <c r="G17" s="6">
        <v>35380.76</v>
      </c>
    </row>
    <row r="18" spans="1:8" x14ac:dyDescent="0.2">
      <c r="A18" s="30" t="s">
        <v>102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8" x14ac:dyDescent="0.2">
      <c r="A19" s="30" t="s">
        <v>103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8" x14ac:dyDescent="0.2">
      <c r="A20" s="30" t="s">
        <v>104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8" x14ac:dyDescent="0.2">
      <c r="A21" s="30" t="s">
        <v>105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8" x14ac:dyDescent="0.2">
      <c r="A22" s="30" t="s">
        <v>106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8" x14ac:dyDescent="0.2">
      <c r="A23" s="30" t="s">
        <v>107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8" x14ac:dyDescent="0.2">
      <c r="A24" s="21"/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/>
    </row>
    <row r="25" spans="1:8" x14ac:dyDescent="0.2">
      <c r="A25" s="20" t="s">
        <v>108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8" x14ac:dyDescent="0.2">
      <c r="A26" s="30" t="s">
        <v>109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8" x14ac:dyDescent="0.2">
      <c r="A27" s="30" t="s">
        <v>110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8" x14ac:dyDescent="0.2">
      <c r="A28" s="30" t="s">
        <v>111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8" x14ac:dyDescent="0.2">
      <c r="A29" s="30" t="s">
        <v>112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8" x14ac:dyDescent="0.2">
      <c r="A30" s="30" t="s">
        <v>113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</row>
    <row r="31" spans="1:8" x14ac:dyDescent="0.2">
      <c r="A31" s="30" t="s">
        <v>114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8" x14ac:dyDescent="0.2">
      <c r="A32" s="30" t="s">
        <v>115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8" x14ac:dyDescent="0.2">
      <c r="A33" s="30" t="s">
        <v>116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8" x14ac:dyDescent="0.2">
      <c r="A34" s="30" t="s">
        <v>117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8" x14ac:dyDescent="0.2">
      <c r="A35" s="21"/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/>
    </row>
    <row r="36" spans="1:8" x14ac:dyDescent="0.2">
      <c r="A36" s="20" t="s">
        <v>118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8" x14ac:dyDescent="0.2">
      <c r="A37" s="30" t="s">
        <v>119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8" ht="22.5" x14ac:dyDescent="0.2">
      <c r="A38" s="30" t="s">
        <v>120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8" x14ac:dyDescent="0.2">
      <c r="A39" s="30" t="s">
        <v>121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</row>
    <row r="40" spans="1:8" x14ac:dyDescent="0.2">
      <c r="A40" s="30" t="s">
        <v>122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8" x14ac:dyDescent="0.2">
      <c r="A41" s="21"/>
      <c r="B41" s="6"/>
      <c r="C41" s="6"/>
      <c r="D41" s="6"/>
      <c r="E41" s="6"/>
      <c r="F41" s="6"/>
      <c r="G41" s="6"/>
    </row>
    <row r="42" spans="1:8" x14ac:dyDescent="0.2">
      <c r="A42" s="23" t="s">
        <v>77</v>
      </c>
      <c r="B42" s="12">
        <v>3309668.05</v>
      </c>
      <c r="C42" s="12">
        <v>416822.26</v>
      </c>
      <c r="D42" s="12">
        <v>3726490.31</v>
      </c>
      <c r="E42" s="12">
        <v>1893582.45</v>
      </c>
      <c r="F42" s="12">
        <v>1893582.45</v>
      </c>
      <c r="G42" s="12">
        <v>1832907.86</v>
      </c>
    </row>
    <row r="49" spans="1:4" ht="36.75" customHeight="1" x14ac:dyDescent="0.2"/>
    <row r="54" spans="1:4" ht="15" x14ac:dyDescent="0.25">
      <c r="A54" s="50" t="s">
        <v>138</v>
      </c>
      <c r="B54" s="50"/>
      <c r="D54" s="50" t="s">
        <v>139</v>
      </c>
    </row>
    <row r="55" spans="1:4" x14ac:dyDescent="0.2">
      <c r="A55" t="s">
        <v>140</v>
      </c>
      <c r="B55"/>
      <c r="D55" t="s">
        <v>141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JESSICA</cp:lastModifiedBy>
  <cp:revision/>
  <cp:lastPrinted>2023-07-10T18:34:54Z</cp:lastPrinted>
  <dcterms:created xsi:type="dcterms:W3CDTF">2014-02-10T03:37:14Z</dcterms:created>
  <dcterms:modified xsi:type="dcterms:W3CDTF">2023-07-10T18:38:01Z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