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64" l="1"/>
  <c r="A1" i="64"/>
  <c r="A3" i="63"/>
  <c r="A1" i="63"/>
  <c r="C30" i="64" l="1"/>
  <c r="C7" i="64"/>
  <c r="C39" i="64" s="1"/>
  <c r="C15" i="63"/>
  <c r="C7" i="63"/>
  <c r="C20" i="63" s="1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<sst xmlns="http://schemas.openxmlformats.org/spreadsheetml/2006/main" count="740" uniqueCount="536">
  <si>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</si>
  <si>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</si>
  <si>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</si>
  <si>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</si>
  <si>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</si>
  <si>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</si>
  <si>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</si>
  <si>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</si>
  <si>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</si>
  <si>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</si>
  <si>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</si>
  <si>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</si>
  <si>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</si>
  <si>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</si>
  <si>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</si>
  <si>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</si>
  <si>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</si>
  <si>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</si>
  <si>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</si>
  <si>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</si>
  <si>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</si>
  <si>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</si>
  <si>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</si>
  <si>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</si>
  <si>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</si>
  <si>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</si>
  <si>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</si>
  <si>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</si>
  <si>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</si>
  <si>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</si>
  <si>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</si>
  <si>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</si>
  <si>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</si>
  <si>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</si>
  <si>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</si>
  <si>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</si>
  <si>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</si>
  <si>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</si>
  <si>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</si>
  <si>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</si>
  <si>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</si>
  <si>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</si>
  <si>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</si>
  <si>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</si>
  <si>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</si>
  <si>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</si>
  <si>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</si>
  <si>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</si>
  <si>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</si>
  <si>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</si>
  <si>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</si>
  <si>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</si>
  <si>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</si>
  <si>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</si>
  <si>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</si>
  <si>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</si>
  <si>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</si>
  <si>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</si>
  <si>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</si>
  <si>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</si>
  <si>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</si>
  <si>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</si>
  <si>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</si>
  <si>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</si>
  <si>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</si>
  <si>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</si>
  <si>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</si>
  <si>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</si>
  <si>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</si>
  <si>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</si>
  <si>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</si>
  <si>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</si>
  <si>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</si>
  <si>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</si>
  <si>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</si>
  <si>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</si>
  <si>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</si>
  <si>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</si>
  <si>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</si>
  <si>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</si>
  <si>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</si>
  <si>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</si>
  <si>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</si>
  <si>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</si>
  <si>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</si>
  <si>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</si>
  <si>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</si>
  <si>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</si>
  <si>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</si>
  <si>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</si>
  <si>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</si>
  <si>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</si>
  <si>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</si>
  <si>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</si>
  <si>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</si>
  <si>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</si>
  <si>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</si>
  <si>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</si>
  <si>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</si>
  <si>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</si>
  <si>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</si>
  <si>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</si>
  <si>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</si>
  <si>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</si>
  <si>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</si>
  <si>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</si>
  <si>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</si>
  <si>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</si>
  <si>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</si>
  <si>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</si>
  <si>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</si>
  <si>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</si>
  <si>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</si>
  <si>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</si>
  <si>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</si>
  <si>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</si>
  <si>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</si>
  <si>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</si>
  <si>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</si>
  <si>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</si>
  <si>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</si>
  <si>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</si>
  <si>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</si>
  <si>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</si>
  <si>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</si>
  <si>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</si>
  <si>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</si>
  <si>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</si>
  <si>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</si>
  <si>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</si>
  <si>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</si>
  <si>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</si>
  <si>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</si>
  <si>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</si>
  <si>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</si>
  <si>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</si>
  <si>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</si>
  <si>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</si>
  <si>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</si>
  <si>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</si>
  <si>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</si>
  <si>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</si>
  <si>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</si>
  <si>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</si>
  <si>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</si>
  <si>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</si>
  <si>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</si>
  <si>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</si>
  <si>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</si>
  <si>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</si>
  <si>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</si>
  <si>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</si>
  <si>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</si>
  <si>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</si>
  <si>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</si>
  <si>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</si>
  <si>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</si>
  <si>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</si>
  <si>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</si>
  <si>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</si>
  <si>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</si>
  <si>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</si>
  <si>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</si>
  <si>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</si>
  <si>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</si>
  <si>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</si>
  <si>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</si>
  <si>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</si>
  <si>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</si>
  <si>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</si>
  <si>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</si>
  <si>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</si>
  <si>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</si>
  <si>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</si>
  <si>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</si>
  <si>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</si>
  <si>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</si>
  <si>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</si>
  <si>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</si>
  <si>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</si>
  <si>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</si>
  <si>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</si>
  <si>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</si>
  <si>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</si>
  <si>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</si>
  <si>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</si>
  <si>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</si>
  <si>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</si>
  <si>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</si>
  <si>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</si>
  <si>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</si>
  <si>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</si>
  <si>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</si>
  <si>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</si>
  <si>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</si>
  <si>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</si>
  <si>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</si>
  <si>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</si>
  <si>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</si>
  <si>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</si>
  <si>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</si>
  <si>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</si>
  <si>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</si>
  <si>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</si>
  <si>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</si>
  <si>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</si>
  <si>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</si>
  <si>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</si>
  <si>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</si>
  <si>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</si>
  <si>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</si>
  <si>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</si>
  <si>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</si>
  <si>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</si>
  <si>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</si>
  <si>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</si>
  <si>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</si>
  <si>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</si>
  <si>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</si>
  <si>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</si>
  <si>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</si>
  <si>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</si>
  <si>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</si>
  <si>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</si>
  <si>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</si>
  <si>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</si>
  <si>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</si>
  <si>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</si>
  <si>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</si>
  <si>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</si>
  <si>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</si>
  <si>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</si>
  <si>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</si>
  <si>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</si>
  <si>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</si>
  <si>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</si>
  <si>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</si>
  <si>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</si>
  <si>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</si>
  <si>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</si>
  <si>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</si>
  <si>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</si>
  <si>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</si>
  <si>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</si>
  <si>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</si>
  <si>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</si>
  <si>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</si>
  <si>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</si>
  <si>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</si>
  <si>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</si>
  <si>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</si>
  <si>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</si>
  <si>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</si>
  <si>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</si>
  <si>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</si>
  <si>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</si>
  <si>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</si>
  <si>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</si>
  <si>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</si>
  <si>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</si>
  <si>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</si>
  <si>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</si>
  <si>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</si>
  <si>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</si>
  <si>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</si>
  <si>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</si>
  <si>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</si>
  <si>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</si>
  <si>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</si>
  <si>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</si>
  <si>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</si>
  <si>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</si>
  <si>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</si>
  <si>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</si>
  <si>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</si>
  <si>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</si>
  <si>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</si>
  <si>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</si>
  <si>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</si>
  <si>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</si>
  <si>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</si>
  <si>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</si>
  <si>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</si>
  <si>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</si>
  <si>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</si>
  <si>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</si>
  <si>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</si>
  <si>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</si>
  <si>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</si>
  <si>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</si>
  <si>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</si>
  <si>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</si>
  <si>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</si>
  <si>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</si>
  <si>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</si>
  <si>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</si>
  <si>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</si>
  <si>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</si>
  <si>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</si>
  <si>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</si>
  <si>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</si>
  <si>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</si>
  <si>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</si>
  <si>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</si>
  <si>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</si>
  <si>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</si>
  <si>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</si>
  <si>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</si>
  <si>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</si>
  <si>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</si>
  <si>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</si>
  <si>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</si>
  <si>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</si>
  <si>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</si>
  <si>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</si>
  <si>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</si>
  <si>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</si>
  <si>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</si>
  <si>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</si>
  <si>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</si>
  <si>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</si>
  <si>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</si>
  <si>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</si>
  <si>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</si>
  <si>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</si>
  <si>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</si>
  <si>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</si>
  <si>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</si>
  <si>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</si>
  <si>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</si>
  <si>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</si>
  <si>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</si>
  <si>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</si>
  <si>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</si>
  <si>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</si>
  <si>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</si>
  <si>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</si>
  <si>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</si>
  <si>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</si>
  <si>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</si>
  <si>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</si>
  <si>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</si>
  <si>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</si>
  <si>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</si>
  <si>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</si>
  <si>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</si>
  <si>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</si>
  <si>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</si>
  <si>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</si>
  <si>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</si>
  <si>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</si>
  <si>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</si>
  <si>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</si>
  <si>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</si>
  <si>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</si>
  <si>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</si>
  <si>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</si>
  <si>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</si>
  <si>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</si>
  <si>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</si>
  <si>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</si>
  <si>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</si>
  <si>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</si>
  <si>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</si>
  <si>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</si>
  <si>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</si>
  <si>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</si>
  <si>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</si>
  <si>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</si>
  <si>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</si>
  <si>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</si>
  <si>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</si>
  <si>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</si>
  <si>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</si>
  <si>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</si>
  <si>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</si>
  <si>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</si>
  <si>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</si>
  <si>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</si>
  <si>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</si>
  <si>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</si>
  <si>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</si>
  <si>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</si>
  <si>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</si>
  <si>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</si>
  <si>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</si>
  <si>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</si>
  <si>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</si>
  <si>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</si>
  <si>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</si>
  <si>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</si>
  <si>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</si>
  <si>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</si>
  <si>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</si>
  <si>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</si>
  <si>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</si>
  <si>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</si>
  <si>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</si>
  <si>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</si>
  <si>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</si>
  <si>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</si>
  <si>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</si>
  <si>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</si>
  <si>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</si>
  <si>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</si>
  <si>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</si>
  <si>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</si>
  <si>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</si>
  <si>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</si>
  <si>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</si>
  <si>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</si>
  <si>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</si>
  <si>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</si>
  <si>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</si>
  <si>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</si>
  <si>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</si>
  <si>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</si>
  <si>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</si>
  <si>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</si>
  <si>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</si>
  <si>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</si>
  <si>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</si>
  <si>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</si>
  <si>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</si>
  <si>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</si>
  <si>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</si>
  <si>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</si>
  <si>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</si>
  <si>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</si>
  <si>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</si>
  <si>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</si>
  <si>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</si>
  <si>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</si>
  <si>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</si>
  <si>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</si>
  <si>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</si>
  <si>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</si>
  <si>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</si>
  <si>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</si>
  <si>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</si>
  <si>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</si>
  <si>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</si>
  <si>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</si>
  <si>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</si>
  <si>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</si>
  <si>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</si>
  <si>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</si>
  <si>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</si>
  <si>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</si>
  <si>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</si>
  <si>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</si>
  <si>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</si>
  <si>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</si>
  <si>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</si>
  <si>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</si>
  <si>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</si>
  <si>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</si>
  <si>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</si>
  <si>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</si>
  <si>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</si>
  <si>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</si>
  <si>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</si>
  <si>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</si>
  <si>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</si>
  <si>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</si>
  <si>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</si>
  <si>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</si>
  <si>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</si>
  <si>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</si>
  <si>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</si>
  <si>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</si>
  <si>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</si>
  <si>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</si>
  <si>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</si>
  <si>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</si>
  <si>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</si>
  <si>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</si>
  <si>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</si>
  <si>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</si>
  <si>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</si>
  <si>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</si>
  <si>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</si>
  <si>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</si>
  <si>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</si>
  <si>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</si>
  <si>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</si>
  <si>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</si>
  <si>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</si>
  <si>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</si>
  <si>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</si>
  <si>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</si>
  <si>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</si>
  <si>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</si>
  <si>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</si>
  <si>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</si>
  <si>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</si>
  <si>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</si>
  <si>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</si>
  <si>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</si>
  <si>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</si>
  <si>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</si>
  <si>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</si>
  <si>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</si>
  <si>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</si>
  <si>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</si>
  <si>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</si>
  <si>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</si>
  <si>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</si>
  <si>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</si>
  <si>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</si>
  <si>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</si>
  <si>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</si>
  <si>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</si>
  <si>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</si>
  <si>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</si>
  <si>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</si>
  <si>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</si>
  <si>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</si>
  <si>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</si>
  <si>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</si>
  <si>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</si>
  <si>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</si>
  <si>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</si>
  <si>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</si>
  <si>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</si>
  <si>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</si>
  <si>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</si>
  <si>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</si>
  <si>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</si>
  <si>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</si>
  <si>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</si>
  <si>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</si>
  <si>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</si>
  <si>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JUNTA MUNICIPAL DE AGUA POTABLE DE CORONEO, GTO. 2019</t>
  </si>
  <si>
    <t>CORRESPONDIENTE DEL 01 DE ENERO DEL 2019 AL 31 DE DICIEMBRE DEL 2019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</si>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</sst>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14" fillId="0" borderId="0" applyNumberFormat="0" applyFill="0" applyBorder="0" applyAlignment="0" applyProtection="0"/>
    <xf numFmtId="0" fontId="11" fillId="0" borderId="0"/>
    <xf numFmtId="0" fontId="5" fillId="0" borderId="0"/>
  </cellStyleXfs>
  <cellXfs count="120">
    <xf numFmtId="0" fontId="0" fillId="0" borderId="0" xfId="0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9" fillId="3" borderId="0" xfId="8" applyFont="1" applyFill="1" applyAlignment="1">
      <alignment horizontal="right" vertical="center"/>
    </xf>
    <xf numFmtId="0" fontId="12" fillId="3" borderId="0" xfId="8" applyFont="1" applyFill="1" applyAlignment="1">
      <alignment horizontal="left" vertical="center"/>
    </xf>
    <xf numFmtId="0" fontId="10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10" fillId="0" borderId="0" xfId="8" applyFont="1"/>
    <xf numFmtId="0" fontId="13" fillId="5" borderId="0" xfId="8" applyFont="1" applyFill="1"/>
    <xf numFmtId="0" fontId="10" fillId="0" borderId="0" xfId="8" applyFont="1" applyAlignment="1">
      <alignment horizontal="center"/>
    </xf>
    <xf numFmtId="0" fontId="13" fillId="6" borderId="0" xfId="8" applyFont="1" applyFill="1"/>
    <xf numFmtId="4" fontId="10" fillId="0" borderId="0" xfId="8" applyNumberFormat="1" applyFont="1"/>
    <xf numFmtId="0" fontId="2" fillId="3" borderId="0" xfId="8" applyFont="1" applyFill="1" applyAlignment="1">
      <alignment horizontal="left" vertical="center"/>
    </xf>
    <xf numFmtId="0" fontId="10" fillId="0" borderId="0" xfId="8" applyFont="1" applyAlignment="1">
      <alignment horizontal="center" vertical="center"/>
    </xf>
    <xf numFmtId="0" fontId="9" fillId="3" borderId="0" xfId="9" applyFont="1" applyFill="1" applyAlignment="1">
      <alignment horizontal="right" vertical="center"/>
    </xf>
    <xf numFmtId="0" fontId="2" fillId="3" borderId="0" xfId="9" applyFont="1" applyFill="1" applyAlignment="1">
      <alignment horizontal="left" vertical="center"/>
    </xf>
    <xf numFmtId="0" fontId="10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3" fillId="5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9" fillId="3" borderId="0" xfId="8" applyFont="1" applyFill="1" applyAlignment="1">
      <alignment vertical="center"/>
    </xf>
    <xf numFmtId="0" fontId="6" fillId="0" borderId="0" xfId="10" applyFont="1" applyAlignment="1">
      <alignment vertical="center"/>
    </xf>
    <xf numFmtId="0" fontId="6" fillId="0" borderId="0" xfId="10" applyFont="1"/>
    <xf numFmtId="0" fontId="8" fillId="0" borderId="0" xfId="10" applyFont="1"/>
    <xf numFmtId="0" fontId="6" fillId="0" borderId="0" xfId="10" applyFont="1" applyAlignment="1">
      <alignment horizontal="center" vertical="center"/>
    </xf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Border="1" applyAlignment="1" applyProtection="1">
      <alignment horizontal="center"/>
      <protection locked="0"/>
    </xf>
    <xf numFmtId="0" fontId="15" fillId="0" borderId="8" xfId="11" applyFont="1" applyBorder="1" applyProtection="1">
      <protection locked="0"/>
    </xf>
    <xf numFmtId="0" fontId="12" fillId="4" borderId="0" xfId="12" applyFont="1" applyFill="1"/>
    <xf numFmtId="0" fontId="13" fillId="5" borderId="0" xfId="12" applyFont="1" applyFill="1"/>
    <xf numFmtId="0" fontId="10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9" fillId="7" borderId="2" xfId="13" applyFont="1" applyFill="1" applyBorder="1" applyAlignment="1">
      <alignment vertical="center"/>
    </xf>
    <xf numFmtId="4" fontId="9" fillId="7" borderId="1" xfId="13" applyNumberFormat="1" applyFont="1" applyFill="1" applyBorder="1" applyAlignment="1">
      <alignment horizontal="right" vertical="center" wrapText="1" indent="1"/>
    </xf>
    <xf numFmtId="0" fontId="6" fillId="0" borderId="0" xfId="13" applyFont="1"/>
    <xf numFmtId="0" fontId="9" fillId="0" borderId="9" xfId="13" applyFont="1" applyBorder="1" applyAlignment="1">
      <alignment vertical="center"/>
    </xf>
    <xf numFmtId="0" fontId="9" fillId="0" borderId="9" xfId="13" applyFont="1" applyBorder="1" applyAlignment="1">
      <alignment horizontal="right" vertical="center"/>
    </xf>
    <xf numFmtId="4" fontId="9" fillId="0" borderId="1" xfId="13" applyNumberFormat="1" applyFont="1" applyBorder="1" applyAlignment="1">
      <alignment horizontal="right" vertical="center" wrapText="1" indent="1"/>
    </xf>
    <xf numFmtId="4" fontId="10" fillId="0" borderId="1" xfId="13" applyNumberFormat="1" applyFont="1" applyBorder="1" applyAlignment="1">
      <alignment horizontal="right" vertical="center" wrapText="1" indent="1"/>
    </xf>
    <xf numFmtId="0" fontId="6" fillId="0" borderId="2" xfId="13" applyFont="1" applyBorder="1"/>
    <xf numFmtId="0" fontId="10" fillId="0" borderId="12" xfId="13" applyFont="1" applyBorder="1" applyAlignment="1">
      <alignment horizontal="left" vertical="center" wrapText="1" indent="1"/>
    </xf>
    <xf numFmtId="0" fontId="10" fillId="0" borderId="2" xfId="13" applyFont="1" applyBorder="1" applyAlignment="1">
      <alignment horizontal="left" vertical="center"/>
    </xf>
    <xf numFmtId="0" fontId="10" fillId="0" borderId="9" xfId="13" applyFont="1" applyBorder="1" applyAlignment="1">
      <alignment horizontal="left" vertical="center" indent="1"/>
    </xf>
    <xf numFmtId="0" fontId="10" fillId="0" borderId="9" xfId="13" applyFont="1" applyBorder="1" applyAlignment="1">
      <alignment horizontal="left" vertical="center" wrapText="1"/>
    </xf>
    <xf numFmtId="4" fontId="10" fillId="0" borderId="9" xfId="13" applyNumberFormat="1" applyFont="1" applyBorder="1" applyAlignment="1">
      <alignment horizontal="right" vertical="center" wrapText="1" indent="1"/>
    </xf>
    <xf numFmtId="0" fontId="9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0" fillId="0" borderId="1" xfId="13" applyNumberFormat="1" applyFont="1" applyBorder="1" applyAlignment="1">
      <alignment horizontal="right" vertical="center" indent="1"/>
    </xf>
    <xf numFmtId="0" fontId="10" fillId="0" borderId="9" xfId="13" applyFont="1" applyBorder="1" applyAlignment="1">
      <alignment horizontal="left" vertical="center"/>
    </xf>
    <xf numFmtId="4" fontId="10" fillId="0" borderId="11" xfId="13" applyNumberFormat="1" applyFont="1" applyBorder="1" applyAlignment="1">
      <alignment horizontal="right" vertical="center" indent="1"/>
    </xf>
    <xf numFmtId="0" fontId="9" fillId="7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9" fillId="7" borderId="1" xfId="13" applyNumberFormat="1" applyFont="1" applyFill="1" applyBorder="1" applyAlignment="1">
      <alignment horizontal="right" vertical="center"/>
    </xf>
    <xf numFmtId="0" fontId="6" fillId="0" borderId="9" xfId="13" applyFont="1" applyBorder="1"/>
    <xf numFmtId="4" fontId="9" fillId="0" borderId="9" xfId="13" applyNumberFormat="1" applyFont="1" applyBorder="1" applyAlignment="1">
      <alignment horizontal="right" vertical="center"/>
    </xf>
    <xf numFmtId="0" fontId="9" fillId="0" borderId="12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4" fontId="10" fillId="0" borderId="9" xfId="13" applyNumberFormat="1" applyFont="1" applyBorder="1" applyAlignment="1">
      <alignment horizontal="right" vertical="center"/>
    </xf>
    <xf numFmtId="0" fontId="9" fillId="2" borderId="2" xfId="13" applyFont="1" applyFill="1" applyBorder="1" applyAlignment="1">
      <alignment vertical="center"/>
    </xf>
    <xf numFmtId="0" fontId="9" fillId="7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" fillId="0" borderId="0" xfId="10" applyFont="1"/>
    <xf numFmtId="0" fontId="12" fillId="3" borderId="0" xfId="8" applyFont="1" applyFill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0" fontId="12" fillId="3" borderId="17" xfId="8" applyFont="1" applyFill="1" applyBorder="1" applyAlignment="1">
      <alignment horizontal="center" vertical="center"/>
    </xf>
    <xf numFmtId="0" fontId="2" fillId="3" borderId="0" xfId="8" applyFont="1" applyFill="1" applyAlignment="1">
      <alignment horizontal="center" vertical="center"/>
    </xf>
    <xf numFmtId="0" fontId="2" fillId="3" borderId="0" xfId="8" applyFont="1" applyFill="1" applyAlignment="1">
      <alignment vertical="center"/>
    </xf>
    <xf numFmtId="0" fontId="9" fillId="3" borderId="0" xfId="9" applyFont="1" applyFill="1" applyAlignment="1">
      <alignment horizontal="center" vertical="center"/>
    </xf>
    <xf numFmtId="0" fontId="8" fillId="7" borderId="16" xfId="13" applyFont="1" applyFill="1" applyBorder="1" applyAlignment="1">
      <alignment horizontal="center" vertical="center"/>
    </xf>
    <xf numFmtId="0" fontId="8" fillId="7" borderId="11" xfId="13" applyFont="1" applyFill="1" applyBorder="1" applyAlignment="1">
      <alignment horizontal="center" vertical="center"/>
    </xf>
    <xf numFmtId="0" fontId="8" fillId="7" borderId="18" xfId="13" applyFont="1" applyFill="1" applyBorder="1" applyAlignment="1">
      <alignment horizontal="center" vertical="center"/>
    </xf>
    <xf numFmtId="0" fontId="8" fillId="7" borderId="10" xfId="13" applyFont="1" applyFill="1" applyBorder="1" applyAlignment="1">
      <alignment horizontal="center" vertical="center"/>
    </xf>
    <xf numFmtId="0" fontId="8" fillId="7" borderId="0" xfId="13" applyFont="1" applyFill="1" applyAlignment="1">
      <alignment horizontal="center" vertical="center"/>
    </xf>
    <xf numFmtId="0" fontId="8" fillId="7" borderId="19" xfId="13" applyFont="1" applyFill="1" applyBorder="1" applyAlignment="1">
      <alignment horizontal="center" vertical="center"/>
    </xf>
    <xf numFmtId="0" fontId="8" fillId="7" borderId="15" xfId="13" applyFont="1" applyFill="1" applyBorder="1" applyAlignment="1">
      <alignment horizontal="center" vertical="center"/>
    </xf>
    <xf numFmtId="0" fontId="8" fillId="7" borderId="17" xfId="13" applyFont="1" applyFill="1" applyBorder="1" applyAlignment="1">
      <alignment horizontal="center" vertical="center"/>
    </xf>
    <xf numFmtId="0" fontId="8" fillId="7" borderId="20" xfId="13" applyFont="1" applyFill="1" applyBorder="1" applyAlignment="1">
      <alignment horizontal="center" vertical="center"/>
    </xf>
    <xf numFmtId="0" fontId="2" fillId="7" borderId="16" xfId="13" applyFont="1" applyFill="1" applyBorder="1" applyAlignment="1" applyProtection="1">
      <alignment horizontal="center" vertical="center" wrapText="1"/>
      <protection locked="0"/>
    </xf>
    <xf numFmtId="0" fontId="2" fillId="7" borderId="11" xfId="13" applyFont="1" applyFill="1" applyBorder="1" applyAlignment="1" applyProtection="1">
      <alignment horizontal="center" vertical="center" wrapText="1"/>
      <protection locked="0"/>
    </xf>
    <xf numFmtId="0" fontId="2" fillId="7" borderId="18" xfId="13" applyFont="1" applyFill="1" applyBorder="1" applyAlignment="1" applyProtection="1">
      <alignment horizontal="center" vertical="center" wrapText="1"/>
      <protection locked="0"/>
    </xf>
    <xf numFmtId="0" fontId="2" fillId="7" borderId="10" xfId="13" applyFont="1" applyFill="1" applyBorder="1" applyAlignment="1" applyProtection="1">
      <alignment horizontal="center" vertical="center" wrapText="1"/>
      <protection locked="0"/>
    </xf>
    <xf numFmtId="0" fontId="2" fillId="7" borderId="0" xfId="13" applyFont="1" applyFill="1" applyAlignment="1" applyProtection="1">
      <alignment horizontal="center" vertical="center" wrapText="1"/>
      <protection locked="0"/>
    </xf>
    <xf numFmtId="0" fontId="2" fillId="7" borderId="19" xfId="13" applyFont="1" applyFill="1" applyBorder="1" applyAlignment="1" applyProtection="1">
      <alignment horizontal="center" vertical="center" wrapText="1"/>
      <protection locked="0"/>
    </xf>
    <xf numFmtId="0" fontId="9" fillId="3" borderId="0" xfId="9" applyFont="1" applyFill="1" applyAlignment="1">
      <alignment vertical="center"/>
    </xf>
    <xf numFmtId="0" fontId="9" fillId="3" borderId="0" xfId="9" applyFont="1" applyFill="1" applyAlignment="1">
      <alignment horizontal="center"/>
    </xf>
    <xf numFmtId="0" fontId="9" fillId="3" borderId="0" xfId="9" applyFont="1" applyFill="1"/>
    <xf numFmtId="0" fontId="3" fillId="0" borderId="0" xfId="3" applyFont="1" applyFill="1" applyBorder="1" applyProtection="1">
      <protection locked="0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2"/>
  <sheetViews>
    <sheetView tabSelected="1" zoomScaleNormal="100" zoomScaleSheetLayoutView="100" workbookViewId="0">
      <pane ySplit="4" topLeftCell="A35" activePane="bottomLeft" state="frozen"/>
      <selection activeCell="A14" sqref="A14:B14"/>
      <selection pane="bottomLeft" activeCell="B47" sqref="B4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5" t="s">
        <v>533</v>
      </c>
      <c r="B1" s="95"/>
      <c r="C1" s="15"/>
      <c r="D1" s="12" t="s">
        <v>122</v>
      </c>
      <c r="E1" s="13">
        <v>2019</v>
      </c>
    </row>
    <row r="2" spans="1:5" ht="18.95" customHeight="1" x14ac:dyDescent="0.2">
      <c r="A2" s="96" t="s">
        <v>433</v>
      </c>
      <c r="B2" s="96"/>
      <c r="C2" s="34"/>
      <c r="D2" s="12" t="s">
        <v>124</v>
      </c>
      <c r="E2" s="15" t="s">
        <v>125</v>
      </c>
    </row>
    <row r="3" spans="1:5" ht="18.95" customHeight="1" x14ac:dyDescent="0.2">
      <c r="A3" s="97" t="s">
        <v>534</v>
      </c>
      <c r="B3" s="97"/>
      <c r="C3" s="15"/>
      <c r="D3" s="12" t="s">
        <v>126</v>
      </c>
      <c r="E3" s="13">
        <v>5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2" spans="1:2" x14ac:dyDescent="0.2">
      <c r="A42" s="119" t="s">
        <v>535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106" zoomScaleNormal="106" workbookViewId="0">
      <selection activeCell="A146" sqref="A146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98" t="str">
        <f>'Notas a los Edos Financieros'!A1</f>
        <v>JUNTA MUNICIPAL DE AGUA POTABLE DE CORONEO, GTO. 2019</v>
      </c>
      <c r="B1" s="99"/>
      <c r="C1" s="99"/>
      <c r="D1" s="99"/>
      <c r="E1" s="99"/>
      <c r="F1" s="99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98" t="s">
        <v>123</v>
      </c>
      <c r="B2" s="99"/>
      <c r="C2" s="99"/>
      <c r="D2" s="99"/>
      <c r="E2" s="99"/>
      <c r="F2" s="99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98" t="str">
        <f>'Notas a los Edos Financieros'!A3</f>
        <v>CORRESPONDIENTE DEL 01 DE ENERO DEL 2019 AL 31 DE DICIEMBRE DEL 2019</v>
      </c>
      <c r="B3" s="99"/>
      <c r="C3" s="99"/>
      <c r="D3" s="99"/>
      <c r="E3" s="99"/>
      <c r="F3" s="99"/>
      <c r="G3" s="12" t="s">
        <v>126</v>
      </c>
      <c r="H3" s="23">
        <f>'Notas a los Edos Financieros'!E3</f>
        <v>5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133</v>
      </c>
      <c r="C16" s="22">
        <v>1933119.03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2603.37</v>
      </c>
      <c r="D20" s="22">
        <v>2603.37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0.02</v>
      </c>
      <c r="D23" s="22">
        <v>0.02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22">
        <v>-5905</v>
      </c>
      <c r="D24" s="22">
        <v>-5905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3637.62</v>
      </c>
    </row>
    <row r="40" spans="1:8" x14ac:dyDescent="0.2">
      <c r="A40" s="20">
        <v>1151</v>
      </c>
      <c r="B40" s="18" t="s">
        <v>155</v>
      </c>
      <c r="C40" s="22">
        <v>3637.62</v>
      </c>
    </row>
    <row r="42" spans="1:8" x14ac:dyDescent="0.2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22">
        <v>318870.95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8033.04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310837.90999999997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22">
        <v>1220810.6299999999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169</v>
      </c>
      <c r="C61" s="22">
        <v>326072.06</v>
      </c>
      <c r="D61" s="22">
        <v>0</v>
      </c>
      <c r="E61" s="22">
        <v>0</v>
      </c>
    </row>
    <row r="62" spans="1:9" x14ac:dyDescent="0.2">
      <c r="A62" s="20">
        <v>1242</v>
      </c>
      <c r="B62" s="18" t="s">
        <v>170</v>
      </c>
      <c r="C62" s="22">
        <v>51329.45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171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172</v>
      </c>
      <c r="C64" s="22">
        <v>215883.88</v>
      </c>
      <c r="D64" s="22">
        <v>0</v>
      </c>
      <c r="E64" s="22">
        <v>0</v>
      </c>
    </row>
    <row r="65" spans="1:9" x14ac:dyDescent="0.2">
      <c r="A65" s="20">
        <v>1245</v>
      </c>
      <c r="B65" s="18" t="s">
        <v>173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174</v>
      </c>
      <c r="C66" s="22">
        <v>627525.24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175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22">
        <v>181127.81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22">
        <v>181127.81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22">
        <v>684064.03</v>
      </c>
      <c r="D101" s="22">
        <v>684064.03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202</v>
      </c>
      <c r="C102" s="22">
        <v>0.6</v>
      </c>
      <c r="D102" s="22">
        <v>0.6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22">
        <v>1160.18</v>
      </c>
      <c r="D103" s="22">
        <v>1160.18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22">
        <v>682903.25</v>
      </c>
      <c r="D108" s="22">
        <v>682903.25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209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211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x14ac:dyDescent="0.2">
      <c r="A124" s="20">
        <v>2166</v>
      </c>
      <c r="B124" s="18" t="s">
        <v>221</v>
      </c>
      <c r="C124" s="22">
        <v>0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x14ac:dyDescent="0.2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x14ac:dyDescent="0.2">
      <c r="A137" s="20">
        <v>2240</v>
      </c>
      <c r="B137" s="18" t="s">
        <v>231</v>
      </c>
      <c r="C137" s="22">
        <v>0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zoomScaleNormal="100" workbookViewId="0">
      <selection activeCell="A220" sqref="A220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96" t="str">
        <f>ESF!A1</f>
        <v>JUNTA MUNICIPAL DE AGUA POTABLE DE CORONEO, GTO. 2019</v>
      </c>
      <c r="B1" s="96"/>
      <c r="C1" s="96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96" t="s">
        <v>235</v>
      </c>
      <c r="B2" s="96"/>
      <c r="C2" s="96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96" t="str">
        <f>ESF!A3</f>
        <v>CORRESPONDIENTE DEL 01 DE ENERO DEL 2019 AL 31 DE DICIEMBRE DEL 2019</v>
      </c>
      <c r="B3" s="96"/>
      <c r="C3" s="96"/>
      <c r="D3" s="12" t="s">
        <v>126</v>
      </c>
      <c r="E3" s="23">
        <f>'Notas a los Edos Financieros'!E3</f>
        <v>5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510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50">
        <v>2500779.25</v>
      </c>
      <c r="D8" s="47"/>
      <c r="E8" s="45"/>
    </row>
    <row r="9" spans="1:5" x14ac:dyDescent="0.2">
      <c r="A9" s="46">
        <v>4110</v>
      </c>
      <c r="B9" s="47" t="s">
        <v>238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50">
        <v>2494293.04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2425839.09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68453.95</v>
      </c>
      <c r="D31" s="47"/>
      <c r="E31" s="45"/>
    </row>
    <row r="32" spans="1:5" ht="22.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50">
        <v>0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0</v>
      </c>
      <c r="D35" s="47"/>
      <c r="E35" s="45"/>
    </row>
    <row r="36" spans="1:5" ht="22.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259</v>
      </c>
      <c r="C38" s="50">
        <v>0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50">
        <v>6486.21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6486.2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445</v>
      </c>
      <c r="C49" s="50">
        <v>0.01</v>
      </c>
      <c r="D49" s="47"/>
      <c r="E49" s="45"/>
    </row>
    <row r="50" spans="1:5" ht="22.5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511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50">
        <v>279278.92</v>
      </c>
      <c r="D58" s="47"/>
      <c r="E58" s="45"/>
    </row>
    <row r="59" spans="1:5" ht="22.5" x14ac:dyDescent="0.2">
      <c r="A59" s="46">
        <v>4210</v>
      </c>
      <c r="B59" s="48" t="s">
        <v>452</v>
      </c>
      <c r="C59" s="50">
        <v>0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0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50">
        <v>279278.92</v>
      </c>
      <c r="D65" s="47"/>
      <c r="E65" s="45"/>
    </row>
    <row r="66" spans="1:5" x14ac:dyDescent="0.2">
      <c r="A66" s="46">
        <v>4221</v>
      </c>
      <c r="B66" s="47" t="s">
        <v>270</v>
      </c>
      <c r="C66" s="50">
        <v>279278.92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512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513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50">
        <v>2448484.91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50">
        <v>2448484.91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50">
        <v>1024795.17</v>
      </c>
      <c r="D100" s="51">
        <f t="shared" ref="D100:D163" si="0">C100/$C$99</f>
        <v>0.41854257129156658</v>
      </c>
      <c r="E100" s="47"/>
    </row>
    <row r="101" spans="1:5" x14ac:dyDescent="0.2">
      <c r="A101" s="49">
        <v>5111</v>
      </c>
      <c r="B101" s="47" t="s">
        <v>294</v>
      </c>
      <c r="C101" s="50">
        <v>690055.8</v>
      </c>
      <c r="D101" s="51">
        <f t="shared" si="0"/>
        <v>0.28182971321640699</v>
      </c>
      <c r="E101" s="47"/>
    </row>
    <row r="102" spans="1:5" x14ac:dyDescent="0.2">
      <c r="A102" s="49">
        <v>5112</v>
      </c>
      <c r="B102" s="47" t="s">
        <v>295</v>
      </c>
      <c r="C102" s="50">
        <v>160411.97</v>
      </c>
      <c r="D102" s="51">
        <f t="shared" si="0"/>
        <v>6.5514788081744796E-2</v>
      </c>
      <c r="E102" s="47"/>
    </row>
    <row r="103" spans="1:5" x14ac:dyDescent="0.2">
      <c r="A103" s="49">
        <v>5113</v>
      </c>
      <c r="B103" s="47" t="s">
        <v>296</v>
      </c>
      <c r="C103" s="50">
        <v>95367</v>
      </c>
      <c r="D103" s="51">
        <f t="shared" si="0"/>
        <v>3.894939258580115E-2</v>
      </c>
      <c r="E103" s="47"/>
    </row>
    <row r="104" spans="1:5" x14ac:dyDescent="0.2">
      <c r="A104" s="49">
        <v>5114</v>
      </c>
      <c r="B104" s="47" t="s">
        <v>297</v>
      </c>
      <c r="C104" s="50">
        <v>0</v>
      </c>
      <c r="D104" s="51">
        <f t="shared" si="0"/>
        <v>0</v>
      </c>
      <c r="E104" s="47"/>
    </row>
    <row r="105" spans="1:5" x14ac:dyDescent="0.2">
      <c r="A105" s="49">
        <v>5115</v>
      </c>
      <c r="B105" s="47" t="s">
        <v>298</v>
      </c>
      <c r="C105" s="50">
        <v>78960.399999999994</v>
      </c>
      <c r="D105" s="51">
        <f t="shared" si="0"/>
        <v>3.2248677407613668E-2</v>
      </c>
      <c r="E105" s="47"/>
    </row>
    <row r="106" spans="1:5" x14ac:dyDescent="0.2">
      <c r="A106" s="49">
        <v>5116</v>
      </c>
      <c r="B106" s="47" t="s">
        <v>299</v>
      </c>
      <c r="C106" s="50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50">
        <v>163777.57999999999</v>
      </c>
      <c r="D107" s="51">
        <f t="shared" si="0"/>
        <v>6.688935648780453E-2</v>
      </c>
      <c r="E107" s="47"/>
    </row>
    <row r="108" spans="1:5" x14ac:dyDescent="0.2">
      <c r="A108" s="49">
        <v>5121</v>
      </c>
      <c r="B108" s="47" t="s">
        <v>301</v>
      </c>
      <c r="C108" s="50">
        <v>43997.32</v>
      </c>
      <c r="D108" s="51">
        <f t="shared" si="0"/>
        <v>1.7969202023793561E-2</v>
      </c>
      <c r="E108" s="47"/>
    </row>
    <row r="109" spans="1:5" x14ac:dyDescent="0.2">
      <c r="A109" s="49">
        <v>5122</v>
      </c>
      <c r="B109" s="47" t="s">
        <v>302</v>
      </c>
      <c r="C109" s="50">
        <v>11444.44</v>
      </c>
      <c r="D109" s="51">
        <f t="shared" si="0"/>
        <v>4.6740904766286676E-3</v>
      </c>
      <c r="E109" s="47"/>
    </row>
    <row r="110" spans="1:5" x14ac:dyDescent="0.2">
      <c r="A110" s="49">
        <v>5123</v>
      </c>
      <c r="B110" s="47" t="s">
        <v>303</v>
      </c>
      <c r="C110" s="50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50">
        <v>42975.83</v>
      </c>
      <c r="D111" s="51">
        <f t="shared" si="0"/>
        <v>1.7552009336255212E-2</v>
      </c>
      <c r="E111" s="47"/>
    </row>
    <row r="112" spans="1:5" x14ac:dyDescent="0.2">
      <c r="A112" s="49">
        <v>5125</v>
      </c>
      <c r="B112" s="47" t="s">
        <v>305</v>
      </c>
      <c r="C112" s="50">
        <v>12750</v>
      </c>
      <c r="D112" s="51">
        <f t="shared" si="0"/>
        <v>5.2073018493710051E-3</v>
      </c>
      <c r="E112" s="47"/>
    </row>
    <row r="113" spans="1:5" x14ac:dyDescent="0.2">
      <c r="A113" s="49">
        <v>5126</v>
      </c>
      <c r="B113" s="47" t="s">
        <v>306</v>
      </c>
      <c r="C113" s="50">
        <v>44893.54</v>
      </c>
      <c r="D113" s="51">
        <f t="shared" si="0"/>
        <v>1.8335232460142056E-2</v>
      </c>
      <c r="E113" s="47"/>
    </row>
    <row r="114" spans="1:5" x14ac:dyDescent="0.2">
      <c r="A114" s="49">
        <v>5127</v>
      </c>
      <c r="B114" s="47" t="s">
        <v>307</v>
      </c>
      <c r="C114" s="50">
        <v>5181.05</v>
      </c>
      <c r="D114" s="51">
        <f t="shared" si="0"/>
        <v>2.1160228428771487E-3</v>
      </c>
      <c r="E114" s="47"/>
    </row>
    <row r="115" spans="1:5" x14ac:dyDescent="0.2">
      <c r="A115" s="49">
        <v>5128</v>
      </c>
      <c r="B115" s="47" t="s">
        <v>308</v>
      </c>
      <c r="C115" s="50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50">
        <v>2535.4</v>
      </c>
      <c r="D116" s="51">
        <f t="shared" si="0"/>
        <v>1.0354974987368821E-3</v>
      </c>
      <c r="E116" s="47"/>
    </row>
    <row r="117" spans="1:5" x14ac:dyDescent="0.2">
      <c r="A117" s="49">
        <v>5130</v>
      </c>
      <c r="B117" s="47" t="s">
        <v>310</v>
      </c>
      <c r="C117" s="50">
        <v>1259912.1599999999</v>
      </c>
      <c r="D117" s="51">
        <f t="shared" si="0"/>
        <v>0.51456807222062884</v>
      </c>
      <c r="E117" s="47"/>
    </row>
    <row r="118" spans="1:5" x14ac:dyDescent="0.2">
      <c r="A118" s="49">
        <v>5131</v>
      </c>
      <c r="B118" s="47" t="s">
        <v>311</v>
      </c>
      <c r="C118" s="50">
        <v>792084.34</v>
      </c>
      <c r="D118" s="51">
        <f t="shared" si="0"/>
        <v>0.32349978419920095</v>
      </c>
      <c r="E118" s="47"/>
    </row>
    <row r="119" spans="1:5" x14ac:dyDescent="0.2">
      <c r="A119" s="49">
        <v>5132</v>
      </c>
      <c r="B119" s="47" t="s">
        <v>312</v>
      </c>
      <c r="C119" s="50">
        <v>0</v>
      </c>
      <c r="D119" s="51">
        <f t="shared" si="0"/>
        <v>0</v>
      </c>
      <c r="E119" s="47"/>
    </row>
    <row r="120" spans="1:5" x14ac:dyDescent="0.2">
      <c r="A120" s="49">
        <v>5133</v>
      </c>
      <c r="B120" s="47" t="s">
        <v>313</v>
      </c>
      <c r="C120" s="50">
        <v>0</v>
      </c>
      <c r="D120" s="51">
        <f t="shared" si="0"/>
        <v>0</v>
      </c>
      <c r="E120" s="47"/>
    </row>
    <row r="121" spans="1:5" x14ac:dyDescent="0.2">
      <c r="A121" s="49">
        <v>5134</v>
      </c>
      <c r="B121" s="47" t="s">
        <v>314</v>
      </c>
      <c r="C121" s="50">
        <v>5880</v>
      </c>
      <c r="D121" s="51">
        <f t="shared" si="0"/>
        <v>2.4014850881805107E-3</v>
      </c>
      <c r="E121" s="47"/>
    </row>
    <row r="122" spans="1:5" x14ac:dyDescent="0.2">
      <c r="A122" s="49">
        <v>5135</v>
      </c>
      <c r="B122" s="47" t="s">
        <v>315</v>
      </c>
      <c r="C122" s="50">
        <v>124726.25</v>
      </c>
      <c r="D122" s="51">
        <f t="shared" si="0"/>
        <v>5.0940175081577284E-2</v>
      </c>
      <c r="E122" s="47"/>
    </row>
    <row r="123" spans="1:5" x14ac:dyDescent="0.2">
      <c r="A123" s="49">
        <v>5136</v>
      </c>
      <c r="B123" s="47" t="s">
        <v>316</v>
      </c>
      <c r="C123" s="50">
        <v>900.86</v>
      </c>
      <c r="D123" s="51">
        <f t="shared" si="0"/>
        <v>3.6792548580583248E-4</v>
      </c>
      <c r="E123" s="47"/>
    </row>
    <row r="124" spans="1:5" x14ac:dyDescent="0.2">
      <c r="A124" s="49">
        <v>5137</v>
      </c>
      <c r="B124" s="47" t="s">
        <v>317</v>
      </c>
      <c r="C124" s="50">
        <v>11569.05</v>
      </c>
      <c r="D124" s="51">
        <f t="shared" si="0"/>
        <v>4.7249831733698526E-3</v>
      </c>
      <c r="E124" s="47"/>
    </row>
    <row r="125" spans="1:5" x14ac:dyDescent="0.2">
      <c r="A125" s="49">
        <v>5138</v>
      </c>
      <c r="B125" s="47" t="s">
        <v>318</v>
      </c>
      <c r="C125" s="50">
        <v>15318.97</v>
      </c>
      <c r="D125" s="51">
        <f t="shared" si="0"/>
        <v>6.256509867565407E-3</v>
      </c>
      <c r="E125" s="47"/>
    </row>
    <row r="126" spans="1:5" x14ac:dyDescent="0.2">
      <c r="A126" s="49">
        <v>5139</v>
      </c>
      <c r="B126" s="47" t="s">
        <v>319</v>
      </c>
      <c r="C126" s="50">
        <v>309432.69</v>
      </c>
      <c r="D126" s="51">
        <f t="shared" si="0"/>
        <v>0.12637720932492902</v>
      </c>
      <c r="E126" s="47"/>
    </row>
    <row r="127" spans="1:5" x14ac:dyDescent="0.2">
      <c r="A127" s="49">
        <v>5200</v>
      </c>
      <c r="B127" s="47" t="s">
        <v>320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50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0" t="str">
        <f>ESF!A1</f>
        <v>JUNTA MUNICIPAL DE AGUA POTABLE DE CORONEO, GTO. 2019</v>
      </c>
      <c r="B1" s="100"/>
      <c r="C1" s="100"/>
      <c r="D1" s="25" t="s">
        <v>122</v>
      </c>
      <c r="E1" s="26">
        <f>ESF!H1</f>
        <v>2019</v>
      </c>
    </row>
    <row r="2" spans="1:5" ht="18.95" customHeight="1" x14ac:dyDescent="0.2">
      <c r="A2" s="100" t="s">
        <v>400</v>
      </c>
      <c r="B2" s="100"/>
      <c r="C2" s="100"/>
      <c r="D2" s="25" t="s">
        <v>124</v>
      </c>
      <c r="E2" s="26" t="str">
        <f>ESF!H2</f>
        <v>Trimestral</v>
      </c>
    </row>
    <row r="3" spans="1:5" ht="18.95" customHeight="1" x14ac:dyDescent="0.2">
      <c r="A3" s="100" t="str">
        <f>ESF!A3</f>
        <v>CORRESPONDIENTE DEL 01 DE ENERO DEL 2019 AL 31 DE DICIEMBRE DEL 2019</v>
      </c>
      <c r="B3" s="100"/>
      <c r="C3" s="100"/>
      <c r="D3" s="25" t="s">
        <v>126</v>
      </c>
      <c r="E3" s="26">
        <f>ESF!H3</f>
        <v>5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32">
        <v>551958.5</v>
      </c>
    </row>
    <row r="9" spans="1:5" x14ac:dyDescent="0.2">
      <c r="A9" s="31">
        <v>3120</v>
      </c>
      <c r="B9" s="27" t="s">
        <v>401</v>
      </c>
      <c r="C9" s="32">
        <v>0</v>
      </c>
    </row>
    <row r="10" spans="1:5" x14ac:dyDescent="0.2">
      <c r="A10" s="31">
        <v>3130</v>
      </c>
      <c r="B10" s="27" t="s">
        <v>402</v>
      </c>
      <c r="C10" s="32">
        <v>832070.72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32">
        <v>331573.26</v>
      </c>
    </row>
    <row r="15" spans="1:5" x14ac:dyDescent="0.2">
      <c r="A15" s="31">
        <v>3220</v>
      </c>
      <c r="B15" s="27" t="s">
        <v>405</v>
      </c>
      <c r="C15" s="32">
        <v>679045.55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A3" sqref="A3:C3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0" t="str">
        <f>ESF!A1</f>
        <v>JUNTA MUNICIPAL DE AGUA POTABLE DE CORONEO, GTO. 2019</v>
      </c>
      <c r="B1" s="100"/>
      <c r="C1" s="100"/>
      <c r="D1" s="25" t="s">
        <v>122</v>
      </c>
      <c r="E1" s="26">
        <f>ESF!H1</f>
        <v>2019</v>
      </c>
    </row>
    <row r="2" spans="1:5" s="33" customFormat="1" ht="18.95" customHeight="1" x14ac:dyDescent="0.25">
      <c r="A2" s="100" t="s">
        <v>418</v>
      </c>
      <c r="B2" s="100"/>
      <c r="C2" s="100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0" t="str">
        <f>ESF!A3</f>
        <v>CORRESPONDIENTE DEL 01 DE ENERO DEL 2019 AL 31 DE DICIEMBRE DEL 2019</v>
      </c>
      <c r="B3" s="100"/>
      <c r="C3" s="100"/>
      <c r="D3" s="25" t="s">
        <v>126</v>
      </c>
      <c r="E3" s="26">
        <f>ESF!H3</f>
        <v>5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32">
        <v>-1715.36</v>
      </c>
      <c r="D8" s="32">
        <v>0</v>
      </c>
    </row>
    <row r="9" spans="1:5" x14ac:dyDescent="0.2">
      <c r="A9" s="31">
        <v>1112</v>
      </c>
      <c r="B9" s="27" t="s">
        <v>420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421</v>
      </c>
      <c r="C10" s="32">
        <v>9919.2900000000009</v>
      </c>
      <c r="D10" s="32">
        <v>0</v>
      </c>
    </row>
    <row r="11" spans="1:5" x14ac:dyDescent="0.2">
      <c r="A11" s="31">
        <v>1114</v>
      </c>
      <c r="B11" s="27" t="s">
        <v>128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32">
        <v>9224.39</v>
      </c>
      <c r="D13" s="32">
        <v>0</v>
      </c>
    </row>
    <row r="14" spans="1:5" x14ac:dyDescent="0.2">
      <c r="A14" s="31">
        <v>1119</v>
      </c>
      <c r="B14" s="27" t="s">
        <v>423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424</v>
      </c>
      <c r="C15" s="32">
        <v>17428.32</v>
      </c>
      <c r="D15" s="32">
        <v>0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32">
        <v>318870.95</v>
      </c>
      <c r="E20" s="27">
        <v>318870.95</v>
      </c>
    </row>
    <row r="21" spans="1:5" x14ac:dyDescent="0.2">
      <c r="A21" s="31">
        <v>1231</v>
      </c>
      <c r="B21" s="27" t="s">
        <v>161</v>
      </c>
      <c r="C21" s="32">
        <v>0</v>
      </c>
      <c r="E21" s="27">
        <v>0</v>
      </c>
    </row>
    <row r="22" spans="1:5" x14ac:dyDescent="0.2">
      <c r="A22" s="31">
        <v>1232</v>
      </c>
      <c r="B22" s="27" t="s">
        <v>162</v>
      </c>
      <c r="C22" s="32">
        <v>0</v>
      </c>
      <c r="E22" s="27">
        <v>0</v>
      </c>
    </row>
    <row r="23" spans="1:5" x14ac:dyDescent="0.2">
      <c r="A23" s="31">
        <v>1233</v>
      </c>
      <c r="B23" s="27" t="s">
        <v>163</v>
      </c>
      <c r="C23" s="32">
        <v>8033.04</v>
      </c>
      <c r="E23" s="27">
        <v>8033.04</v>
      </c>
    </row>
    <row r="24" spans="1:5" x14ac:dyDescent="0.2">
      <c r="A24" s="31">
        <v>1234</v>
      </c>
      <c r="B24" s="27" t="s">
        <v>164</v>
      </c>
      <c r="C24" s="32">
        <v>310837.90999999997</v>
      </c>
      <c r="E24" s="27">
        <v>310837.90999999997</v>
      </c>
    </row>
    <row r="25" spans="1:5" x14ac:dyDescent="0.2">
      <c r="A25" s="31">
        <v>1235</v>
      </c>
      <c r="B25" s="27" t="s">
        <v>165</v>
      </c>
      <c r="C25" s="32">
        <v>0</v>
      </c>
      <c r="E25" s="27">
        <v>0</v>
      </c>
    </row>
    <row r="26" spans="1:5" x14ac:dyDescent="0.2">
      <c r="A26" s="31">
        <v>1236</v>
      </c>
      <c r="B26" s="27" t="s">
        <v>166</v>
      </c>
      <c r="C26" s="32">
        <v>0</v>
      </c>
      <c r="E26" s="27">
        <v>0</v>
      </c>
    </row>
    <row r="27" spans="1:5" x14ac:dyDescent="0.2">
      <c r="A27" s="31">
        <v>1239</v>
      </c>
      <c r="B27" s="27" t="s">
        <v>167</v>
      </c>
      <c r="C27" s="32">
        <v>0</v>
      </c>
      <c r="E27" s="27">
        <v>0</v>
      </c>
    </row>
    <row r="28" spans="1:5" x14ac:dyDescent="0.2">
      <c r="A28" s="31">
        <v>1240</v>
      </c>
      <c r="B28" s="27" t="s">
        <v>168</v>
      </c>
      <c r="C28" s="32">
        <v>1220810.6299999999</v>
      </c>
      <c r="E28" s="27">
        <v>1220810.6299999999</v>
      </c>
    </row>
    <row r="29" spans="1:5" x14ac:dyDescent="0.2">
      <c r="A29" s="31">
        <v>1241</v>
      </c>
      <c r="B29" s="27" t="s">
        <v>169</v>
      </c>
      <c r="C29" s="32">
        <v>326072.06</v>
      </c>
      <c r="E29" s="27">
        <v>326072.06</v>
      </c>
    </row>
    <row r="30" spans="1:5" x14ac:dyDescent="0.2">
      <c r="A30" s="31">
        <v>1242</v>
      </c>
      <c r="B30" s="27" t="s">
        <v>170</v>
      </c>
      <c r="C30" s="32">
        <v>51329.45</v>
      </c>
      <c r="E30" s="27">
        <v>51329.45</v>
      </c>
    </row>
    <row r="31" spans="1:5" x14ac:dyDescent="0.2">
      <c r="A31" s="31">
        <v>1243</v>
      </c>
      <c r="B31" s="27" t="s">
        <v>171</v>
      </c>
      <c r="C31" s="32">
        <v>0</v>
      </c>
      <c r="E31" s="27">
        <v>0</v>
      </c>
    </row>
    <row r="32" spans="1:5" x14ac:dyDescent="0.2">
      <c r="A32" s="31">
        <v>1244</v>
      </c>
      <c r="B32" s="27" t="s">
        <v>172</v>
      </c>
      <c r="C32" s="32">
        <v>215883.88</v>
      </c>
      <c r="E32" s="27">
        <v>215883.88</v>
      </c>
    </row>
    <row r="33" spans="1:5" x14ac:dyDescent="0.2">
      <c r="A33" s="31">
        <v>1245</v>
      </c>
      <c r="B33" s="27" t="s">
        <v>173</v>
      </c>
      <c r="C33" s="32">
        <v>0</v>
      </c>
      <c r="E33" s="27">
        <v>0</v>
      </c>
    </row>
    <row r="34" spans="1:5" x14ac:dyDescent="0.2">
      <c r="A34" s="31">
        <v>1246</v>
      </c>
      <c r="B34" s="27" t="s">
        <v>174</v>
      </c>
      <c r="C34" s="32">
        <v>627525.24</v>
      </c>
      <c r="E34" s="27">
        <v>627525.24</v>
      </c>
    </row>
    <row r="35" spans="1:5" x14ac:dyDescent="0.2">
      <c r="A35" s="31">
        <v>1247</v>
      </c>
      <c r="B35" s="27" t="s">
        <v>175</v>
      </c>
      <c r="C35" s="32">
        <v>0</v>
      </c>
      <c r="E35" s="27">
        <v>0</v>
      </c>
    </row>
    <row r="36" spans="1:5" x14ac:dyDescent="0.2">
      <c r="A36" s="31">
        <v>1248</v>
      </c>
      <c r="B36" s="27" t="s">
        <v>176</v>
      </c>
      <c r="C36" s="32">
        <v>0</v>
      </c>
      <c r="E36" s="27">
        <v>0</v>
      </c>
    </row>
    <row r="37" spans="1:5" x14ac:dyDescent="0.2">
      <c r="A37" s="31">
        <v>1250</v>
      </c>
      <c r="B37" s="27" t="s">
        <v>178</v>
      </c>
      <c r="C37" s="32">
        <v>181127.81</v>
      </c>
      <c r="E37" s="27">
        <v>181127.81</v>
      </c>
    </row>
    <row r="38" spans="1:5" x14ac:dyDescent="0.2">
      <c r="A38" s="31">
        <v>1251</v>
      </c>
      <c r="B38" s="27" t="s">
        <v>179</v>
      </c>
      <c r="C38" s="32">
        <v>181127.81</v>
      </c>
      <c r="E38" s="27">
        <v>181127.81</v>
      </c>
    </row>
    <row r="39" spans="1:5" x14ac:dyDescent="0.2">
      <c r="A39" s="31">
        <v>1252</v>
      </c>
      <c r="B39" s="27" t="s">
        <v>180</v>
      </c>
      <c r="C39" s="32">
        <v>0</v>
      </c>
      <c r="E39" s="27">
        <v>0</v>
      </c>
    </row>
    <row r="40" spans="1:5" x14ac:dyDescent="0.2">
      <c r="A40" s="31">
        <v>1253</v>
      </c>
      <c r="B40" s="27" t="s">
        <v>181</v>
      </c>
      <c r="C40" s="32">
        <v>0</v>
      </c>
      <c r="E40" s="27">
        <v>0</v>
      </c>
    </row>
    <row r="41" spans="1:5" x14ac:dyDescent="0.2">
      <c r="A41" s="31">
        <v>1254</v>
      </c>
      <c r="B41" s="27" t="s">
        <v>182</v>
      </c>
      <c r="C41" s="32">
        <v>0</v>
      </c>
      <c r="E41" s="27">
        <v>0</v>
      </c>
    </row>
    <row r="42" spans="1:5" x14ac:dyDescent="0.2">
      <c r="A42" s="31">
        <v>1259</v>
      </c>
      <c r="B42" s="27" t="s">
        <v>183</v>
      </c>
      <c r="C42" s="32">
        <v>0</v>
      </c>
      <c r="E42" s="27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workbookViewId="0">
      <selection activeCell="A3" sqref="A3:C3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1.42578125" style="36"/>
  </cols>
  <sheetData>
    <row r="1" spans="1:5" s="35" customFormat="1" ht="18" customHeight="1" x14ac:dyDescent="0.25">
      <c r="A1" s="101" t="str">
        <f>ESF!A1</f>
        <v>JUNTA MUNICIPAL DE AGUA POTABLE DE CORONEO, GTO. 2019</v>
      </c>
      <c r="B1" s="102"/>
      <c r="C1" s="103"/>
    </row>
    <row r="2" spans="1:5" s="35" customFormat="1" ht="18" customHeight="1" x14ac:dyDescent="0.25">
      <c r="A2" s="104" t="s">
        <v>430</v>
      </c>
      <c r="B2" s="105"/>
      <c r="C2" s="106"/>
    </row>
    <row r="3" spans="1:5" s="35" customFormat="1" ht="18" customHeight="1" x14ac:dyDescent="0.25">
      <c r="A3" s="104" t="str">
        <f>ESF!A3</f>
        <v>CORRESPONDIENTE DEL 01 DE ENERO DEL 2019 AL 31 DE DICIEMBRE DEL 2019</v>
      </c>
      <c r="B3" s="105"/>
      <c r="C3" s="106"/>
    </row>
    <row r="4" spans="1:5" s="37" customFormat="1" ht="18" customHeight="1" x14ac:dyDescent="0.2">
      <c r="A4" s="107" t="s">
        <v>426</v>
      </c>
      <c r="B4" s="108"/>
      <c r="C4" s="109"/>
    </row>
    <row r="5" spans="1:5" x14ac:dyDescent="0.2">
      <c r="A5" s="52" t="s">
        <v>461</v>
      </c>
      <c r="B5" s="52"/>
      <c r="C5" s="53">
        <v>2696097.17</v>
      </c>
    </row>
    <row r="6" spans="1:5" x14ac:dyDescent="0.2">
      <c r="A6" s="54"/>
      <c r="B6" s="55"/>
      <c r="C6" s="56"/>
    </row>
    <row r="7" spans="1:5" x14ac:dyDescent="0.2">
      <c r="A7" s="65" t="s">
        <v>462</v>
      </c>
      <c r="B7" s="65"/>
      <c r="C7" s="57">
        <f>SUM(C8:C13)</f>
        <v>0</v>
      </c>
    </row>
    <row r="8" spans="1:5" x14ac:dyDescent="0.2">
      <c r="A8" s="73" t="s">
        <v>463</v>
      </c>
      <c r="B8" s="72" t="s">
        <v>275</v>
      </c>
      <c r="C8" s="58">
        <v>0</v>
      </c>
    </row>
    <row r="9" spans="1:5" x14ac:dyDescent="0.2">
      <c r="A9" s="59" t="s">
        <v>464</v>
      </c>
      <c r="B9" s="60" t="s">
        <v>473</v>
      </c>
      <c r="C9" s="58">
        <v>0</v>
      </c>
      <c r="E9" s="94"/>
    </row>
    <row r="10" spans="1:5" x14ac:dyDescent="0.2">
      <c r="A10" s="59" t="s">
        <v>465</v>
      </c>
      <c r="B10" s="60" t="s">
        <v>283</v>
      </c>
      <c r="C10" s="58">
        <v>0</v>
      </c>
      <c r="E10" s="94"/>
    </row>
    <row r="11" spans="1:5" x14ac:dyDescent="0.2">
      <c r="A11" s="59" t="s">
        <v>466</v>
      </c>
      <c r="B11" s="60" t="s">
        <v>284</v>
      </c>
      <c r="C11" s="58">
        <v>0</v>
      </c>
      <c r="E11" s="94"/>
    </row>
    <row r="12" spans="1:5" x14ac:dyDescent="0.2">
      <c r="A12" s="59" t="s">
        <v>467</v>
      </c>
      <c r="B12" s="60" t="s">
        <v>285</v>
      </c>
      <c r="C12" s="58">
        <v>0</v>
      </c>
      <c r="E12" s="94"/>
    </row>
    <row r="13" spans="1:5" x14ac:dyDescent="0.2">
      <c r="A13" s="61" t="s">
        <v>468</v>
      </c>
      <c r="B13" s="62" t="s">
        <v>469</v>
      </c>
      <c r="C13" s="58">
        <v>0</v>
      </c>
    </row>
    <row r="14" spans="1:5" x14ac:dyDescent="0.2">
      <c r="A14" s="54"/>
      <c r="B14" s="63"/>
      <c r="C14" s="64"/>
    </row>
    <row r="15" spans="1:5" x14ac:dyDescent="0.2">
      <c r="A15" s="65" t="s">
        <v>49</v>
      </c>
      <c r="B15" s="55"/>
      <c r="C15" s="57">
        <f>SUM(C16:C18)</f>
        <v>0</v>
      </c>
    </row>
    <row r="16" spans="1:5" x14ac:dyDescent="0.2">
      <c r="A16" s="66">
        <v>3.1</v>
      </c>
      <c r="B16" s="60" t="s">
        <v>472</v>
      </c>
      <c r="C16" s="58">
        <v>0</v>
      </c>
    </row>
    <row r="17" spans="1:3" x14ac:dyDescent="0.2">
      <c r="A17" s="67">
        <v>3.2</v>
      </c>
      <c r="B17" s="60" t="s">
        <v>470</v>
      </c>
      <c r="C17" s="58">
        <v>0</v>
      </c>
    </row>
    <row r="18" spans="1:3" x14ac:dyDescent="0.2">
      <c r="A18" s="67">
        <v>3.3</v>
      </c>
      <c r="B18" s="62" t="s">
        <v>471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2696097.17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workbookViewId="0">
      <selection activeCell="A4" sqref="A4:C4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5" s="38" customFormat="1" ht="18.95" customHeight="1" x14ac:dyDescent="0.25">
      <c r="A1" s="110" t="str">
        <f>ESF!A1</f>
        <v>JUNTA MUNICIPAL DE AGUA POTABLE DE CORONEO, GTO. 2019</v>
      </c>
      <c r="B1" s="111"/>
      <c r="C1" s="112"/>
    </row>
    <row r="2" spans="1:5" s="38" customFormat="1" ht="18.95" customHeight="1" x14ac:dyDescent="0.25">
      <c r="A2" s="113" t="s">
        <v>431</v>
      </c>
      <c r="B2" s="114"/>
      <c r="C2" s="115"/>
    </row>
    <row r="3" spans="1:5" s="38" customFormat="1" ht="18.95" customHeight="1" x14ac:dyDescent="0.25">
      <c r="A3" s="113" t="str">
        <f>ESF!A3</f>
        <v>CORRESPONDIENTE DEL 01 DE ENERO DEL 2019 AL 31 DE DICIEMBRE DEL 2019</v>
      </c>
      <c r="B3" s="114"/>
      <c r="C3" s="115"/>
    </row>
    <row r="4" spans="1:5" x14ac:dyDescent="0.2">
      <c r="A4" s="107" t="s">
        <v>426</v>
      </c>
      <c r="B4" s="108"/>
      <c r="C4" s="109"/>
    </row>
    <row r="5" spans="1:5" x14ac:dyDescent="0.2">
      <c r="A5" s="82" t="s">
        <v>474</v>
      </c>
      <c r="B5" s="52"/>
      <c r="C5" s="75">
        <v>2502661.88</v>
      </c>
    </row>
    <row r="6" spans="1:5" x14ac:dyDescent="0.2">
      <c r="A6" s="76"/>
      <c r="B6" s="55"/>
      <c r="C6" s="77"/>
    </row>
    <row r="7" spans="1:5" x14ac:dyDescent="0.2">
      <c r="A7" s="65" t="s">
        <v>475</v>
      </c>
      <c r="B7" s="78"/>
      <c r="C7" s="57">
        <f>SUM(C8:C28)</f>
        <v>0</v>
      </c>
    </row>
    <row r="8" spans="1:5" x14ac:dyDescent="0.2">
      <c r="A8" s="83">
        <v>2.1</v>
      </c>
      <c r="B8" s="84" t="s">
        <v>303</v>
      </c>
      <c r="C8" s="85">
        <v>0</v>
      </c>
      <c r="E8" s="94"/>
    </row>
    <row r="9" spans="1:5" x14ac:dyDescent="0.2">
      <c r="A9" s="83">
        <v>2.2000000000000002</v>
      </c>
      <c r="B9" s="84" t="s">
        <v>300</v>
      </c>
      <c r="C9" s="85">
        <v>0</v>
      </c>
      <c r="E9" s="94"/>
    </row>
    <row r="10" spans="1:5" x14ac:dyDescent="0.2">
      <c r="A10" s="92">
        <v>2.2999999999999998</v>
      </c>
      <c r="B10" s="74" t="s">
        <v>169</v>
      </c>
      <c r="C10" s="85">
        <v>0</v>
      </c>
      <c r="E10" s="94"/>
    </row>
    <row r="11" spans="1:5" x14ac:dyDescent="0.2">
      <c r="A11" s="92">
        <v>2.4</v>
      </c>
      <c r="B11" s="74" t="s">
        <v>170</v>
      </c>
      <c r="C11" s="85">
        <v>0</v>
      </c>
      <c r="E11" s="94"/>
    </row>
    <row r="12" spans="1:5" x14ac:dyDescent="0.2">
      <c r="A12" s="92">
        <v>2.5</v>
      </c>
      <c r="B12" s="74" t="s">
        <v>171</v>
      </c>
      <c r="C12" s="85">
        <v>0</v>
      </c>
      <c r="E12" s="94"/>
    </row>
    <row r="13" spans="1:5" x14ac:dyDescent="0.2">
      <c r="A13" s="92">
        <v>2.6</v>
      </c>
      <c r="B13" s="74" t="s">
        <v>172</v>
      </c>
      <c r="C13" s="85">
        <v>0</v>
      </c>
      <c r="E13" s="94"/>
    </row>
    <row r="14" spans="1:5" x14ac:dyDescent="0.2">
      <c r="A14" s="92">
        <v>2.7</v>
      </c>
      <c r="B14" s="74" t="s">
        <v>173</v>
      </c>
      <c r="C14" s="85">
        <v>0</v>
      </c>
      <c r="E14" s="94"/>
    </row>
    <row r="15" spans="1:5" x14ac:dyDescent="0.2">
      <c r="A15" s="92">
        <v>2.8</v>
      </c>
      <c r="B15" s="74" t="s">
        <v>174</v>
      </c>
      <c r="C15" s="85">
        <v>0</v>
      </c>
      <c r="E15" s="94"/>
    </row>
    <row r="16" spans="1:5" x14ac:dyDescent="0.2">
      <c r="A16" s="92">
        <v>2.9</v>
      </c>
      <c r="B16" s="74" t="s">
        <v>176</v>
      </c>
      <c r="C16" s="85">
        <v>0</v>
      </c>
      <c r="E16" s="94"/>
    </row>
    <row r="17" spans="1:5" x14ac:dyDescent="0.2">
      <c r="A17" s="92" t="s">
        <v>476</v>
      </c>
      <c r="B17" s="74" t="s">
        <v>477</v>
      </c>
      <c r="C17" s="85">
        <v>0</v>
      </c>
      <c r="E17" s="94"/>
    </row>
    <row r="18" spans="1:5" x14ac:dyDescent="0.2">
      <c r="A18" s="92" t="s">
        <v>506</v>
      </c>
      <c r="B18" s="74" t="s">
        <v>178</v>
      </c>
      <c r="C18" s="85">
        <v>0</v>
      </c>
      <c r="E18" s="94"/>
    </row>
    <row r="19" spans="1:5" x14ac:dyDescent="0.2">
      <c r="A19" s="92" t="s">
        <v>507</v>
      </c>
      <c r="B19" s="74" t="s">
        <v>478</v>
      </c>
      <c r="C19" s="85">
        <v>0</v>
      </c>
    </row>
    <row r="20" spans="1:5" x14ac:dyDescent="0.2">
      <c r="A20" s="92" t="s">
        <v>508</v>
      </c>
      <c r="B20" s="74" t="s">
        <v>479</v>
      </c>
      <c r="C20" s="85">
        <v>0</v>
      </c>
      <c r="E20" s="94"/>
    </row>
    <row r="21" spans="1:5" x14ac:dyDescent="0.2">
      <c r="A21" s="92" t="s">
        <v>509</v>
      </c>
      <c r="B21" s="74" t="s">
        <v>480</v>
      </c>
      <c r="C21" s="85">
        <v>0</v>
      </c>
      <c r="E21" s="94"/>
    </row>
    <row r="22" spans="1:5" x14ac:dyDescent="0.2">
      <c r="A22" s="92" t="s">
        <v>481</v>
      </c>
      <c r="B22" s="74" t="s">
        <v>482</v>
      </c>
      <c r="C22" s="85">
        <v>0</v>
      </c>
      <c r="E22" s="94"/>
    </row>
    <row r="23" spans="1:5" x14ac:dyDescent="0.2">
      <c r="A23" s="92" t="s">
        <v>483</v>
      </c>
      <c r="B23" s="74" t="s">
        <v>484</v>
      </c>
      <c r="C23" s="85">
        <v>0</v>
      </c>
    </row>
    <row r="24" spans="1:5" x14ac:dyDescent="0.2">
      <c r="A24" s="92" t="s">
        <v>485</v>
      </c>
      <c r="B24" s="74" t="s">
        <v>486</v>
      </c>
      <c r="C24" s="85">
        <v>0</v>
      </c>
      <c r="E24" s="94"/>
    </row>
    <row r="25" spans="1:5" x14ac:dyDescent="0.2">
      <c r="A25" s="92" t="s">
        <v>487</v>
      </c>
      <c r="B25" s="74" t="s">
        <v>488</v>
      </c>
      <c r="C25" s="85">
        <v>0</v>
      </c>
      <c r="E25" s="94"/>
    </row>
    <row r="26" spans="1:5" x14ac:dyDescent="0.2">
      <c r="A26" s="92" t="s">
        <v>489</v>
      </c>
      <c r="B26" s="74" t="s">
        <v>490</v>
      </c>
      <c r="C26" s="85">
        <v>0</v>
      </c>
      <c r="E26" s="94"/>
    </row>
    <row r="27" spans="1:5" x14ac:dyDescent="0.2">
      <c r="A27" s="92" t="s">
        <v>491</v>
      </c>
      <c r="B27" s="74" t="s">
        <v>492</v>
      </c>
      <c r="C27" s="85">
        <v>0</v>
      </c>
      <c r="E27" s="94"/>
    </row>
    <row r="28" spans="1:5" x14ac:dyDescent="0.2">
      <c r="A28" s="92" t="s">
        <v>493</v>
      </c>
      <c r="B28" s="84" t="s">
        <v>494</v>
      </c>
      <c r="C28" s="85">
        <v>0</v>
      </c>
      <c r="E28" s="94"/>
    </row>
    <row r="29" spans="1:5" x14ac:dyDescent="0.2">
      <c r="A29" s="93"/>
      <c r="B29" s="86"/>
      <c r="C29" s="87"/>
    </row>
    <row r="30" spans="1:5" x14ac:dyDescent="0.2">
      <c r="A30" s="88" t="s">
        <v>495</v>
      </c>
      <c r="B30" s="89"/>
      <c r="C30" s="90">
        <f>SUM(C31:C37)</f>
        <v>0</v>
      </c>
    </row>
    <row r="31" spans="1:5" x14ac:dyDescent="0.2">
      <c r="A31" s="92" t="s">
        <v>496</v>
      </c>
      <c r="B31" s="74" t="s">
        <v>372</v>
      </c>
      <c r="C31" s="85">
        <v>0</v>
      </c>
      <c r="E31" s="94"/>
    </row>
    <row r="32" spans="1:5" x14ac:dyDescent="0.2">
      <c r="A32" s="92" t="s">
        <v>497</v>
      </c>
      <c r="B32" s="74" t="s">
        <v>46</v>
      </c>
      <c r="C32" s="85">
        <v>0</v>
      </c>
      <c r="E32" s="94"/>
    </row>
    <row r="33" spans="1:5" x14ac:dyDescent="0.2">
      <c r="A33" s="92" t="s">
        <v>498</v>
      </c>
      <c r="B33" s="74" t="s">
        <v>382</v>
      </c>
      <c r="C33" s="85">
        <v>0</v>
      </c>
      <c r="E33" s="94"/>
    </row>
    <row r="34" spans="1:5" x14ac:dyDescent="0.2">
      <c r="A34" s="92" t="s">
        <v>499</v>
      </c>
      <c r="B34" s="74" t="s">
        <v>500</v>
      </c>
      <c r="C34" s="85">
        <v>0</v>
      </c>
      <c r="E34" s="94"/>
    </row>
    <row r="35" spans="1:5" x14ac:dyDescent="0.2">
      <c r="A35" s="92" t="s">
        <v>501</v>
      </c>
      <c r="B35" s="74" t="s">
        <v>502</v>
      </c>
      <c r="C35" s="85">
        <v>0</v>
      </c>
      <c r="E35" s="94"/>
    </row>
    <row r="36" spans="1:5" x14ac:dyDescent="0.2">
      <c r="A36" s="92" t="s">
        <v>503</v>
      </c>
      <c r="B36" s="74" t="s">
        <v>390</v>
      </c>
      <c r="C36" s="85">
        <v>0</v>
      </c>
      <c r="E36" s="94"/>
    </row>
    <row r="37" spans="1:5" x14ac:dyDescent="0.2">
      <c r="A37" s="92" t="s">
        <v>504</v>
      </c>
      <c r="B37" s="84" t="s">
        <v>505</v>
      </c>
      <c r="C37" s="91">
        <v>0</v>
      </c>
      <c r="E37" s="94"/>
    </row>
    <row r="38" spans="1:5" x14ac:dyDescent="0.2">
      <c r="A38" s="76"/>
      <c r="B38" s="79"/>
      <c r="C38" s="80"/>
    </row>
    <row r="39" spans="1:5" x14ac:dyDescent="0.2">
      <c r="A39" s="81" t="s">
        <v>50</v>
      </c>
      <c r="B39" s="52"/>
      <c r="C39" s="53">
        <f>C5-C7+C30</f>
        <v>2502661.88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9" workbookViewId="0">
      <selection activeCell="A33" sqref="A33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0" t="str">
        <f>'Notas a los Edos Financieros'!A1</f>
        <v>JUNTA MUNICIPAL DE AGUA POTABLE DE CORONEO, GTO. 2019</v>
      </c>
      <c r="B1" s="116"/>
      <c r="C1" s="116"/>
      <c r="D1" s="116"/>
      <c r="E1" s="116"/>
      <c r="F1" s="116"/>
      <c r="G1" s="25" t="s">
        <v>122</v>
      </c>
      <c r="H1" s="26">
        <f>'Notas a los Edos Financieros'!E1</f>
        <v>2019</v>
      </c>
    </row>
    <row r="2" spans="1:10" ht="18.95" customHeight="1" x14ac:dyDescent="0.2">
      <c r="A2" s="100" t="s">
        <v>432</v>
      </c>
      <c r="B2" s="116"/>
      <c r="C2" s="116"/>
      <c r="D2" s="116"/>
      <c r="E2" s="116"/>
      <c r="F2" s="116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17" t="str">
        <f>'Notas a los Edos Financieros'!A3</f>
        <v>CORRESPONDIENTE DEL 01 DE ENERO DEL 2019 AL 31 DE DICIEMBRE DEL 2019</v>
      </c>
      <c r="B3" s="118"/>
      <c r="C3" s="118"/>
      <c r="D3" s="118"/>
      <c r="E3" s="118"/>
      <c r="F3" s="118"/>
      <c r="G3" s="25" t="s">
        <v>126</v>
      </c>
      <c r="H3" s="26">
        <f>'Notas a los Edos Financieros'!E3</f>
        <v>5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  <c r="C8" s="40">
        <v>0</v>
      </c>
      <c r="D8" s="40">
        <v>0</v>
      </c>
      <c r="E8" s="40">
        <v>0</v>
      </c>
      <c r="F8" s="40">
        <v>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  <c r="C35" s="40">
        <v>0</v>
      </c>
      <c r="D35" s="40">
        <v>16925145.68</v>
      </c>
      <c r="E35" s="40">
        <v>16925145.68</v>
      </c>
      <c r="F35" s="40">
        <v>0</v>
      </c>
    </row>
    <row r="36" spans="1:6" x14ac:dyDescent="0.2">
      <c r="A36" s="27">
        <v>8110</v>
      </c>
      <c r="B36" s="27" t="s">
        <v>62</v>
      </c>
      <c r="C36" s="32">
        <v>3574707.5</v>
      </c>
      <c r="D36" s="32">
        <v>0</v>
      </c>
      <c r="E36" s="32">
        <v>0</v>
      </c>
      <c r="F36" s="32">
        <v>3574707.5</v>
      </c>
    </row>
    <row r="37" spans="1:6" x14ac:dyDescent="0.2">
      <c r="A37" s="27">
        <v>8120</v>
      </c>
      <c r="B37" s="27" t="s">
        <v>61</v>
      </c>
      <c r="C37" s="32">
        <v>3574707.5</v>
      </c>
      <c r="D37" s="32">
        <v>3119691.17</v>
      </c>
      <c r="E37" s="32">
        <v>423594</v>
      </c>
      <c r="F37" s="32">
        <v>878610.33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339633</v>
      </c>
      <c r="E38" s="32">
        <v>339633</v>
      </c>
      <c r="F38" s="32"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2864019.17</v>
      </c>
      <c r="E39" s="32">
        <v>2864019.17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83961</v>
      </c>
      <c r="E40" s="32">
        <v>2780058.17</v>
      </c>
      <c r="F40" s="32">
        <v>2696097.17</v>
      </c>
    </row>
    <row r="41" spans="1:6" x14ac:dyDescent="0.2">
      <c r="A41" s="27">
        <v>8210</v>
      </c>
      <c r="B41" s="27" t="s">
        <v>57</v>
      </c>
      <c r="C41" s="32">
        <v>3574707.5</v>
      </c>
      <c r="D41" s="32">
        <v>0</v>
      </c>
      <c r="E41" s="32">
        <v>0</v>
      </c>
      <c r="F41" s="32">
        <v>3574707.5</v>
      </c>
    </row>
    <row r="42" spans="1:6" x14ac:dyDescent="0.2">
      <c r="A42" s="27">
        <v>8220</v>
      </c>
      <c r="B42" s="27" t="s">
        <v>56</v>
      </c>
      <c r="C42" s="32">
        <v>3574707.5</v>
      </c>
      <c r="D42" s="32">
        <v>206421.93</v>
      </c>
      <c r="E42" s="32">
        <v>2803433.77</v>
      </c>
      <c r="F42" s="32">
        <v>977695.66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189742.25</v>
      </c>
      <c r="E43" s="32">
        <v>189742.25</v>
      </c>
      <c r="F43" s="32"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2630371.2000000002</v>
      </c>
      <c r="E44" s="32">
        <v>2502661.88</v>
      </c>
      <c r="F44" s="32">
        <v>127709.32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2502661.88</v>
      </c>
      <c r="E45" s="32">
        <v>2502661.88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2502661.88</v>
      </c>
      <c r="E46" s="32">
        <v>2502661.88</v>
      </c>
      <c r="F46" s="32"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2485982.2000000002</v>
      </c>
      <c r="E47" s="32">
        <v>16679.68</v>
      </c>
      <c r="F47" s="32">
        <v>2469302.52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2019-02-13T21:19:08Z</cp:lastPrinted>
  <dcterms:created xsi:type="dcterms:W3CDTF">2012-12-11T20:36:24Z</dcterms:created>
  <dcterms:modified xsi:type="dcterms:W3CDTF">2020-02-25T16:20:15Z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