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istecad\Contacad\Salen\042024\TRANSPARENCIA 4TO TRIMESTRE\"/>
    </mc:Choice>
  </mc:AlternateContent>
  <bookViews>
    <workbookView xWindow="-105" yWindow="-105" windowWidth="19425" windowHeight="10305" tabRatio="782" activeTab="12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H137" i="1"/>
  <c r="G136" i="1"/>
  <c r="F136" i="1"/>
  <c r="E136" i="1"/>
  <c r="D136" i="1"/>
  <c r="C136" i="1"/>
  <c r="H135" i="1"/>
  <c r="I135" i="1" s="1"/>
  <c r="H134" i="1"/>
  <c r="I134" i="1" s="1"/>
  <c r="H133" i="1"/>
  <c r="I133" i="1" s="1"/>
  <c r="I132" i="1"/>
  <c r="H132" i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18" i="1"/>
  <c r="H21" i="1"/>
  <c r="I21" i="1" s="1"/>
  <c r="H20" i="1"/>
  <c r="I20" i="1" s="1"/>
  <c r="H19" i="1"/>
  <c r="I19" i="1" s="1"/>
  <c r="H18" i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I153" i="1"/>
  <c r="H136" i="1"/>
  <c r="I137" i="1"/>
  <c r="I136" i="1" s="1"/>
  <c r="G87" i="1"/>
  <c r="H62" i="1"/>
  <c r="I63" i="1"/>
  <c r="I62" i="1" s="1"/>
  <c r="H32" i="1"/>
  <c r="C13" i="1"/>
  <c r="H52" i="1"/>
  <c r="I22" i="1"/>
  <c r="I34" i="1"/>
  <c r="I32" i="1" s="1"/>
  <c r="H88" i="1"/>
  <c r="H148" i="1"/>
  <c r="D87" i="1"/>
  <c r="F87" i="1"/>
  <c r="I78" i="1"/>
  <c r="E87" i="1"/>
  <c r="H126" i="1"/>
  <c r="I74" i="1"/>
  <c r="I152" i="1"/>
  <c r="H140" i="1"/>
  <c r="H74" i="1"/>
  <c r="H22" i="1"/>
  <c r="I66" i="1"/>
  <c r="I92" i="1"/>
  <c r="I88" i="1" s="1"/>
  <c r="C87" i="1"/>
  <c r="H106" i="1"/>
  <c r="I141" i="1"/>
  <c r="I140" i="1" s="1"/>
  <c r="I106" i="1"/>
  <c r="I126" i="1"/>
  <c r="I96" i="1"/>
  <c r="I116" i="1"/>
  <c r="H116" i="1"/>
  <c r="I149" i="1"/>
  <c r="I148" i="1" s="1"/>
  <c r="H96" i="1"/>
  <c r="H78" i="1"/>
  <c r="H66" i="1"/>
  <c r="I52" i="1"/>
  <c r="I42" i="1"/>
  <c r="H4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G161" i="1" l="1"/>
  <c r="D161" i="1"/>
  <c r="F161" i="1"/>
  <c r="E161" i="1"/>
  <c r="C161" i="1"/>
  <c r="I87" i="1"/>
  <c r="H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<sst xmlns="http://schemas.openxmlformats.org/spreadsheetml/2006/main" count="322" uniqueCount="170">
  <si>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</si>
  <si>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</si>
  <si>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</si>
  <si>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</si>
  <si>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</si>
  <si>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</si>
  <si>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</si>
  <si>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</si>
  <si>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</si>
  <si>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</si>
  <si>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</si>
  <si>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</si>
  <si>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</si>
  <si>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</si>
  <si>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</si>
  <si>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</si>
  <si>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</si>
  <si>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</si>
  <si>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</si>
  <si>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</si>
  <si>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</si>
  <si>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</si>
  <si>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</si>
  <si>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</si>
  <si>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</si>
  <si>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</si>
  <si>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</si>
  <si>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</si>
  <si>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</si>
  <si>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</si>
  <si>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</si>
  <si>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</si>
  <si>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</si>
  <si>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</si>
  <si>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</si>
  <si>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</si>
  <si>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</si>
  <si>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</si>
  <si>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</si>
  <si>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</si>
  <si>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</si>
  <si>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</si>
  <si>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</si>
  <si>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</si>
  <si>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</si>
  <si>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</si>
  <si>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</si>
  <si>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</si>
  <si>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</si>
  <si>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</si>
  <si>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</si>
  <si>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</si>
  <si>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</si>
  <si>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</si>
  <si>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</si>
  <si>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</si>
  <si>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</si>
  <si>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</si>
  <si>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</si>
  <si>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</si>
  <si>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</si>
  <si>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</si>
  <si>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</si>
  <si>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</si>
  <si>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</si>
  <si>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</si>
  <si>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</si>
  <si>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</si>
  <si>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</si>
  <si>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</si>
  <si>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</si>
  <si>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</si>
  <si>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</si>
  <si>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</si>
  <si>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</si>
  <si>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</si>
  <si>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</si>
  <si>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</si>
  <si>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</si>
  <si>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</si>
  <si>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</si>
  <si>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</si>
  <si>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</si>
  <si>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</si>
  <si>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</si>
  <si>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</si>
  <si>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</si>
  <si>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</si>
  <si>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</si>
  <si>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</si>
  <si>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</si>
  <si>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</si>
  <si>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</si>
  <si>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</si>
  <si>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</si>
  <si>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</si>
  <si>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</si>
  <si>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</si>
  <si>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</si>
  <si>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</si>
  <si>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</si>
  <si>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</si>
  <si>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</si>
  <si>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</si>
  <si>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</si>
  <si>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</si>
  <si>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</si>
  <si>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</si>
  <si>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</si>
  <si>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</si>
  <si>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</si>
  <si>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</si>
  <si>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</si>
  <si>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</si>
  <si>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</si>
  <si>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</si>
  <si>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</si>
  <si>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</si>
  <si>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</si>
  <si>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</si>
  <si>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</si>
  <si>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</si>
  <si>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</si>
  <si>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</si>
  <si>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</si>
  <si>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</si>
  <si>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</si>
  <si>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</si>
  <si>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</si>
  <si>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</si>
  <si>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</si>
  <si>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</si>
  <si>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</si>
  <si>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</si>
  <si>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</si>
  <si>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</si>
  <si>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</si>
  <si>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</si>
  <si>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</si>
  <si>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</si>
  <si>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</si>
  <si>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</si>
  <si>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</si>
  <si>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</si>
  <si>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</si>
  <si>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</si>
  <si>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</si>
  <si>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</si>
  <si>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</si>
  <si>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</si>
  <si>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</si>
  <si>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</si>
  <si>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</si>
  <si>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</si>
  <si>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</si>
  <si>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</si>
  <si>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</si>
  <si>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</si>
  <si>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</si>
  <si>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</si>
  <si>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</si>
  <si>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</si>
  <si>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</si>
  <si>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</si>
  <si>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</si>
  <si>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</si>
  <si>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</si>
  <si>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</si>
  <si>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PARA EL DESARROLLO INTEGRAL DE LA FAMILIA DEL MUNICIPIO DE CORONEO GTO</t>
  </si>
  <si>
    <t xml:space="preserve"> 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</si>
</sst>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15"/>
  <sheetViews>
    <sheetView workbookViewId="0">
      <selection activeCell="F26" sqref="A1:F2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4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H45" sqref="A1:H4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pageSetup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showGridLines="0" zoomScaleNormal="100" workbookViewId="0">
      <selection activeCell="K175" sqref="B1:K175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9" x14ac:dyDescent="0.2">
      <c r="B5" s="44" t="s">
        <v>31</v>
      </c>
    </row>
    <row r="6" spans="1:9" x14ac:dyDescent="0.2">
      <c r="B6" s="94" t="str">
        <f>B1</f>
        <v>SISTEMA PARA EL DESARROLLO INTEGRAL DE LA FAMILIA DEL MUNICIPIO DE CORONEO GTO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31 DE DICIEMBRE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6751454.7199999997</v>
      </c>
      <c r="D13" s="3">
        <f t="shared" ref="D13:I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6751454.7199999997</v>
      </c>
    </row>
    <row r="14" spans="1:9" x14ac:dyDescent="0.2">
      <c r="B14" s="17" t="s">
        <v>45</v>
      </c>
      <c r="C14" s="3">
        <f>SUM(C15:C21)</f>
        <v>5326331.83</v>
      </c>
      <c r="D14" s="3">
        <f t="shared" ref="D14:I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5326331.83</v>
      </c>
    </row>
    <row r="15" spans="1:9" x14ac:dyDescent="0.2">
      <c r="B15" s="16" t="s">
        <v>46</v>
      </c>
      <c r="C15" s="4">
        <v>2822201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2822201</v>
      </c>
    </row>
    <row r="16" spans="1:9" x14ac:dyDescent="0.2">
      <c r="B16" s="16" t="s">
        <v>47</v>
      </c>
      <c r="C16" s="4">
        <v>200000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200000</v>
      </c>
    </row>
    <row r="17" spans="2:9" x14ac:dyDescent="0.2">
      <c r="B17" s="16" t="s">
        <v>48</v>
      </c>
      <c r="C17" s="4">
        <v>576224.95000000007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576224.95000000007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1727905.88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1727905.88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589593.89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589593.89</v>
      </c>
    </row>
    <row r="23" spans="2:9" x14ac:dyDescent="0.2">
      <c r="B23" s="16" t="s">
        <v>54</v>
      </c>
      <c r="C23" s="4">
        <v>140000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140000</v>
      </c>
    </row>
    <row r="24" spans="2:9" x14ac:dyDescent="0.2">
      <c r="B24" s="16" t="s">
        <v>55</v>
      </c>
      <c r="C24" s="4">
        <v>115000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115000</v>
      </c>
    </row>
    <row r="25" spans="2:9" x14ac:dyDescent="0.2">
      <c r="B25" s="16" t="s">
        <v>56</v>
      </c>
      <c r="C25" s="4">
        <v>6593.89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6593.89</v>
      </c>
    </row>
    <row r="26" spans="2:9" x14ac:dyDescent="0.2">
      <c r="B26" s="16" t="s">
        <v>57</v>
      </c>
      <c r="C26" s="4">
        <v>5000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5000</v>
      </c>
    </row>
    <row r="27" spans="2:9" x14ac:dyDescent="0.2">
      <c r="B27" s="16" t="s">
        <v>58</v>
      </c>
      <c r="C27" s="4">
        <v>5000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5000</v>
      </c>
    </row>
    <row r="28" spans="2:9" x14ac:dyDescent="0.2">
      <c r="B28" s="16" t="s">
        <v>59</v>
      </c>
      <c r="C28" s="4">
        <v>290000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290000</v>
      </c>
    </row>
    <row r="29" spans="2:9" x14ac:dyDescent="0.2">
      <c r="B29" s="16" t="s">
        <v>60</v>
      </c>
      <c r="C29" s="4">
        <v>8000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8000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20000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20000</v>
      </c>
    </row>
    <row r="32" spans="2:9" x14ac:dyDescent="0.2">
      <c r="B32" s="17" t="s">
        <v>63</v>
      </c>
      <c r="C32" s="3">
        <f>SUM(C33:C41)</f>
        <v>755529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755529</v>
      </c>
    </row>
    <row r="33" spans="2:9" x14ac:dyDescent="0.2">
      <c r="B33" s="16" t="s">
        <v>64</v>
      </c>
      <c r="C33" s="4">
        <v>50000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50000</v>
      </c>
    </row>
    <row r="34" spans="2:9" x14ac:dyDescent="0.2">
      <c r="B34" s="16" t="s">
        <v>65</v>
      </c>
      <c r="C34" s="4">
        <v>1000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1000</v>
      </c>
    </row>
    <row r="35" spans="2:9" x14ac:dyDescent="0.2">
      <c r="B35" s="16" t="s">
        <v>66</v>
      </c>
      <c r="C35" s="4">
        <v>56000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56000</v>
      </c>
    </row>
    <row r="36" spans="2:9" x14ac:dyDescent="0.2">
      <c r="B36" s="16" t="s">
        <v>67</v>
      </c>
      <c r="C36" s="4">
        <v>75000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75000</v>
      </c>
    </row>
    <row r="37" spans="2:9" x14ac:dyDescent="0.2">
      <c r="B37" s="16" t="s">
        <v>68</v>
      </c>
      <c r="C37" s="4">
        <v>105000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105000</v>
      </c>
    </row>
    <row r="38" spans="2:9" x14ac:dyDescent="0.2">
      <c r="B38" s="16" t="s">
        <v>69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0</v>
      </c>
    </row>
    <row r="39" spans="2:9" x14ac:dyDescent="0.2">
      <c r="B39" s="16" t="s">
        <v>70</v>
      </c>
      <c r="C39" s="4">
        <v>73000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73000</v>
      </c>
    </row>
    <row r="40" spans="2:9" x14ac:dyDescent="0.2">
      <c r="B40" s="16" t="s">
        <v>71</v>
      </c>
      <c r="C40" s="4">
        <v>115000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115000</v>
      </c>
    </row>
    <row r="41" spans="2:9" x14ac:dyDescent="0.2">
      <c r="B41" s="16" t="s">
        <v>72</v>
      </c>
      <c r="C41" s="4">
        <v>280529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280529</v>
      </c>
    </row>
    <row r="42" spans="2:9" x14ac:dyDescent="0.2">
      <c r="B42" s="17" t="s">
        <v>73</v>
      </c>
      <c r="C42" s="3">
        <f>SUM(C43:C51)</f>
        <v>20000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20000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20000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20000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60000</v>
      </c>
      <c r="D52" s="3">
        <f t="shared" ref="D52:I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60000</v>
      </c>
    </row>
    <row r="53" spans="2:9" x14ac:dyDescent="0.2">
      <c r="B53" s="16" t="s">
        <v>84</v>
      </c>
      <c r="C53" s="4">
        <v>60000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60000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0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0</v>
      </c>
    </row>
    <row r="78" spans="2:9" x14ac:dyDescent="0.2">
      <c r="B78" s="17" t="s">
        <v>109</v>
      </c>
      <c r="C78" s="3">
        <f>SUM(C79:C85)</f>
        <v>0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6751454.7199999997</v>
      </c>
      <c r="D161" s="6">
        <f t="shared" ref="D161:I161" si="106">D87+D13</f>
        <v>0</v>
      </c>
      <c r="E161" s="6">
        <f t="shared" si="106"/>
        <v>0</v>
      </c>
      <c r="F161" s="6">
        <f t="shared" si="106"/>
        <v>0</v>
      </c>
      <c r="G161" s="6">
        <f t="shared" si="106"/>
        <v>0</v>
      </c>
      <c r="H161" s="6">
        <f t="shared" si="106"/>
        <v>0</v>
      </c>
      <c r="I161" s="6">
        <f t="shared" si="106"/>
        <v>6751454.7199999997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57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G47" sqref="A1:G4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SISTEMA PARA EL DESARROLLO INTEGRAL DE LA FAMILIA DEL MUNICIPIO DE CORONEO GTO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5914404.79</v>
      </c>
      <c r="E11" s="71">
        <f t="shared" ref="E11:F11" si="0">SUM(E12:E20)</f>
        <v>5914404.7899999991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4666704.0600000005</v>
      </c>
      <c r="E12" s="75">
        <v>4666704.0599999996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449020.42999999993</v>
      </c>
      <c r="E13" s="75">
        <v>449020.43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688591.74</v>
      </c>
      <c r="E14" s="75">
        <v>688591.74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2837</v>
      </c>
      <c r="E15" s="75">
        <v>2837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107251.56</v>
      </c>
      <c r="E16" s="75">
        <v>107251.56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5914404.79</v>
      </c>
      <c r="E31" s="67">
        <f t="shared" ref="E31:F31" si="3">E11+E21</f>
        <v>5914404.7899999991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pageSetup scale="75" fitToHeight="0" orientation="portrait" horizontalDpi="0" verticalDpi="0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workbookViewId="0">
      <selection activeCell="F42" sqref="A1:F4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pageSetup scale="7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workbookViewId="0">
      <selection activeCell="G46" sqref="B1:G4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  <pageSetup scale="7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showGridLines="0" workbookViewId="0">
      <selection activeCell="K52" sqref="K5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CORONEO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  <pageSetup scale="7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I5</cp:lastModifiedBy>
  <cp:revision/>
  <cp:lastPrinted>2025-01-20T17:20:58Z</cp:lastPrinted>
  <dcterms:created xsi:type="dcterms:W3CDTF">2024-03-15T21:50:03Z</dcterms:created>
  <dcterms:modified xsi:type="dcterms:W3CDTF">2025-01-20T17:21:04Z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