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Sistecad\Contacad\Salen\022024\"/>
    </mc:Choice>
  </mc:AlternateContent>
  <bookViews>
    <workbookView xWindow="-120" yWindow="-120" windowWidth="20730" windowHeight="11160"/>
  </bookViews>
  <sheets>
    <sheet name="VHP" sheetId="1" r:id="rId1"/>
  </sheets>
  <definedNames>
    <definedName name="_xlnm._FilterDatabase" localSheetId="0" hidden="1">VHP!$A$2:$F$38</definedName>
    <definedName name="Print_Area" localSheetId="0">VHP!$A$1:$F$50</definedName>
  </definedNames>
  <calcPr calcId="162913"/>
</workbook>
</file>

<file path=xl/calcChain.xml><?xml version="1.0" encoding="utf-8"?>
<calcChain xmlns="http://schemas.openxmlformats.org/spreadsheetml/2006/main">
  <c r="F38" i="1" l="1"/>
  <c r="C9" i="1"/>
  <c r="F35" i="1" l="1"/>
  <c r="E34" i="1" l="1"/>
  <c r="C27" i="1"/>
  <c r="F32" i="1"/>
  <c r="F31" i="1"/>
  <c r="F30" i="1"/>
  <c r="F29" i="1"/>
  <c r="F28" i="1"/>
  <c r="D27" i="1"/>
  <c r="F25" i="1"/>
  <c r="F24" i="1"/>
  <c r="F23" i="1"/>
  <c r="B22" i="1"/>
  <c r="F22" i="1" s="1"/>
  <c r="F18" i="1"/>
  <c r="F17" i="1"/>
  <c r="E16" i="1"/>
  <c r="F16" i="1" s="1"/>
  <c r="F14" i="1"/>
  <c r="F13" i="1"/>
  <c r="F12" i="1"/>
  <c r="F11" i="1"/>
  <c r="F10" i="1"/>
  <c r="D9" i="1"/>
  <c r="D20" i="1" s="1"/>
  <c r="C20" i="1"/>
  <c r="F7" i="1"/>
  <c r="F6" i="1"/>
  <c r="F5" i="1"/>
  <c r="B4" i="1"/>
  <c r="F4" i="1" s="1"/>
  <c r="E20" i="1" l="1"/>
  <c r="E38" i="1" s="1"/>
  <c r="D38" i="1"/>
  <c r="F27" i="1"/>
  <c r="B20" i="1"/>
  <c r="B38" i="1" s="1"/>
  <c r="C38" i="1"/>
  <c r="F9" i="1"/>
  <c r="F20" i="1" s="1"/>
  <c r="F34" i="1"/>
</calcChain>
</file>

<file path=xl/sharedStrings.xml><?xml version="1.0" encoding="utf-8"?>
<sst xmlns="http://schemas.openxmlformats.org/spreadsheetml/2006/main" count="36" uniqueCount="26">
  <si>
    <t>Aportaciones</t>
  </si>
  <si>
    <t>Reservas</t>
  </si>
  <si>
    <t>Rectificaciones de Resultados de Ejercicios Anteriores</t>
  </si>
  <si>
    <t>Concepto</t>
  </si>
  <si>
    <t>Donaciones de Capital</t>
  </si>
  <si>
    <t>Exceso o Insuficiencia en la Actualización de la Hacienda Pública / Patrimonio</t>
  </si>
  <si>
    <t>Actualización de la Hacienda Pública/Patrimonio</t>
  </si>
  <si>
    <t>Resultados del Ejercicio (Ahorro/Desahorro)</t>
  </si>
  <si>
    <t>Resultados de Ejercicios Anteriores</t>
  </si>
  <si>
    <t>Resultado por Posición Monetaria</t>
  </si>
  <si>
    <t>Resultado por Tenencia de Activos no Monetarios</t>
  </si>
  <si>
    <t>Hacienda Pública / Patrimonio Generado de Ejercicios Anteriores</t>
  </si>
  <si>
    <t>Total</t>
  </si>
  <si>
    <t>Bajo protesta de decir verdad declaramos que los Estados Financieros y sus notas, son razonablemente correctos y son responsabilidad del emisor.</t>
  </si>
  <si>
    <t>Revalúos</t>
  </si>
  <si>
    <t>Hacienda Pública/Patrimonio Neto Final de 2023</t>
  </si>
  <si>
    <t>Hacienda Pública / Patrimonio Generado del Ejercicio</t>
  </si>
  <si>
    <t>Hacienda Pública / Patrimonio Contribuido</t>
  </si>
  <si>
    <t>Hacienda Pública/Patrimonio Contribuido Neto de 2023</t>
  </si>
  <si>
    <t>Hacienda Pública/Patrimonio Generado Neto de 2023</t>
  </si>
  <si>
    <t>Exceso o Insuficiencia en la Actualización de la Hacienda Pública/Patrimonio Neto de 2023</t>
  </si>
  <si>
    <t>Variaciones de la Hacienda Pública/Patrimonio Generado Neto de 2024</t>
  </si>
  <si>
    <t>Cambios en el Exceso o Insuficiencia en la Actualización de la Hacienda Pública/Patrimonio Neto de 2024</t>
  </si>
  <si>
    <t>Hacienda Pública/Patrimonio Neto Final de 2024</t>
  </si>
  <si>
    <t>Cambios en la Hacienda Pública/Patrimonio Contribuido Neto de 2024</t>
  </si>
  <si>
    <t>SISTEMA PARA EL DESARROLLO INTEGRAL DE LA FAMILIA DEL MUNICIPIO DE CORONEO GTO
ESTADO DE VARIACION EN LA HACIENDA PÚBLICA
 DEL 01 DE ENERO DEL 2024 AL 30 DE JUNIO DEL 2024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</si>
</sst>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_-[$€-2]* #,##0.00_-;\-[$€-2]* #,##0.00_-;_-[$€-2]* &quot;-&quot;??_-"/>
    <numFmt numFmtId="165" formatCode="General_)"/>
    <numFmt numFmtId="166" formatCode="0_ ;\-0\ "/>
    <numFmt numFmtId="167" formatCode="0.00_ ;\-0.00\ "/>
  </numFmts>
  <fonts count="8" x14ac:knownFonts="1">
    <font>
      <sz val="8"/>
      <color theme="1"/>
      <name val="Arial"/>
      <family val="2"/>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9">
    <xf numFmtId="0" fontId="0" fillId="0" borderId="0"/>
    <xf numFmtId="165" fontId="3" fillId="0" borderId="0"/>
    <xf numFmtId="164" fontId="3"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4" fontId="3" fillId="0" borderId="0" applyFont="0" applyFill="0" applyBorder="0" applyAlignment="0" applyProtection="0"/>
    <xf numFmtId="0" fontId="7" fillId="0" borderId="0"/>
    <xf numFmtId="0" fontId="3" fillId="0" borderId="0"/>
    <xf numFmtId="0" fontId="7" fillId="0" borderId="0"/>
    <xf numFmtId="0" fontId="3" fillId="0" borderId="0"/>
    <xf numFmtId="0" fontId="3" fillId="0" borderId="0"/>
    <xf numFmtId="0" fontId="3" fillId="0" borderId="0"/>
    <xf numFmtId="0" fontId="3" fillId="0" borderId="0"/>
    <xf numFmtId="0" fontId="7" fillId="0" borderId="0"/>
    <xf numFmtId="0" fontId="7"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24">
    <xf numFmtId="0" fontId="0" fillId="0" borderId="0" xfId="0"/>
    <xf numFmtId="0" fontId="5" fillId="0" borderId="0" xfId="9" applyFont="1" applyAlignment="1">
      <alignment vertical="top" wrapText="1"/>
    </xf>
    <xf numFmtId="4" fontId="5" fillId="0" borderId="0" xfId="9" applyNumberFormat="1" applyFont="1" applyAlignment="1">
      <alignment vertical="top"/>
    </xf>
    <xf numFmtId="4" fontId="5" fillId="0" borderId="0" xfId="9" applyNumberFormat="1" applyFont="1" applyAlignment="1" applyProtection="1">
      <alignment vertical="top"/>
      <protection locked="0"/>
    </xf>
    <xf numFmtId="0" fontId="5" fillId="0" borderId="0" xfId="9" applyFont="1" applyAlignment="1" applyProtection="1">
      <alignment vertical="top"/>
      <protection locked="0"/>
    </xf>
    <xf numFmtId="0" fontId="5" fillId="0" borderId="0" xfId="9" applyFont="1" applyAlignment="1" applyProtection="1">
      <alignment vertical="top" wrapText="1"/>
      <protection locked="0"/>
    </xf>
    <xf numFmtId="0" fontId="4" fillId="0" borderId="4" xfId="9" applyFont="1" applyBorder="1" applyAlignment="1">
      <alignment horizontal="center" vertical="center" wrapText="1"/>
    </xf>
    <xf numFmtId="166" fontId="5" fillId="0" borderId="4" xfId="3" applyNumberFormat="1" applyFont="1" applyBorder="1" applyAlignment="1">
      <alignment horizontal="center" vertical="center" wrapText="1"/>
    </xf>
    <xf numFmtId="0" fontId="4" fillId="0" borderId="4" xfId="9" applyFont="1" applyBorder="1" applyAlignment="1">
      <alignment horizontal="left" vertical="top" wrapText="1" indent="1"/>
    </xf>
    <xf numFmtId="4" fontId="4" fillId="0" borderId="4" xfId="9" applyNumberFormat="1" applyFont="1" applyBorder="1" applyProtection="1">
      <protection locked="0"/>
    </xf>
    <xf numFmtId="0" fontId="5" fillId="0" borderId="4" xfId="9" applyFont="1" applyBorder="1" applyAlignment="1">
      <alignment horizontal="left" vertical="top" wrapText="1" indent="2"/>
    </xf>
    <xf numFmtId="4" fontId="5" fillId="0" borderId="4" xfId="9" applyNumberFormat="1" applyFont="1" applyBorder="1" applyProtection="1">
      <protection locked="0"/>
    </xf>
    <xf numFmtId="0" fontId="5" fillId="0" borderId="4" xfId="9" applyFont="1" applyBorder="1" applyAlignment="1">
      <alignment horizontal="left" vertical="top" wrapText="1" indent="1"/>
    </xf>
    <xf numFmtId="0" fontId="4" fillId="0" borderId="4" xfId="9" applyFont="1" applyBorder="1" applyAlignment="1">
      <alignment vertical="top" wrapText="1"/>
    </xf>
    <xf numFmtId="4" fontId="5" fillId="0" borderId="4" xfId="9" applyNumberFormat="1" applyFont="1" applyBorder="1" applyAlignment="1" applyProtection="1">
      <alignment vertical="top"/>
      <protection locked="0"/>
    </xf>
    <xf numFmtId="4" fontId="4" fillId="0" borderId="4" xfId="9" applyNumberFormat="1" applyFont="1" applyBorder="1" applyAlignment="1" applyProtection="1">
      <alignment vertical="center"/>
      <protection locked="0"/>
    </xf>
    <xf numFmtId="0" fontId="3" fillId="0" borderId="0" xfId="9" applyAlignment="1" applyProtection="1">
      <alignment horizontal="left" vertical="top" indent="1"/>
      <protection locked="0"/>
    </xf>
    <xf numFmtId="167" fontId="5" fillId="0" borderId="4" xfId="3" applyNumberFormat="1" applyFont="1" applyBorder="1" applyAlignment="1">
      <alignment horizontal="right" vertical="center" wrapText="1"/>
    </xf>
    <xf numFmtId="0" fontId="4" fillId="2" borderId="4" xfId="9" applyFont="1" applyFill="1" applyBorder="1" applyAlignment="1">
      <alignment horizontal="center" vertical="center" wrapText="1"/>
    </xf>
    <xf numFmtId="166" fontId="4" fillId="2" borderId="4" xfId="17" applyNumberFormat="1" applyFont="1" applyFill="1" applyBorder="1" applyAlignment="1">
      <alignment horizontal="center" vertical="center" wrapText="1"/>
    </xf>
    <xf numFmtId="0" fontId="4" fillId="0" borderId="4" xfId="9" applyFont="1" applyBorder="1" applyAlignment="1">
      <alignment horizontal="left" vertical="top" wrapText="1" indent="1"/>
    </xf>
    <xf numFmtId="0" fontId="4" fillId="2" borderId="2" xfId="9" applyFont="1" applyFill="1" applyBorder="1" applyAlignment="1" applyProtection="1">
      <alignment horizontal="center" vertical="center" wrapText="1"/>
      <protection locked="0"/>
    </xf>
    <xf numFmtId="0" fontId="4" fillId="2" borderId="1" xfId="9" applyFont="1" applyFill="1" applyBorder="1" applyAlignment="1" applyProtection="1">
      <alignment horizontal="center" vertical="center" wrapText="1"/>
      <protection locked="0"/>
    </xf>
    <xf numFmtId="0" fontId="4" fillId="2" borderId="3" xfId="9" applyFont="1" applyFill="1" applyBorder="1" applyAlignment="1" applyProtection="1">
      <alignment horizontal="center" vertical="center" wrapText="1"/>
      <protection locked="0"/>
    </xf>
  </cellXfs>
  <cellStyles count="29">
    <cellStyle name="=C:\WINNT\SYSTEM32\COMMAND.COM" xfId="1"/>
    <cellStyle name="Euro" xfId="2"/>
    <cellStyle name="Millares 2" xfId="3"/>
    <cellStyle name="Millares 2 2" xfId="4"/>
    <cellStyle name="Millares 2 3" xfId="5"/>
    <cellStyle name="Millares 2 4" xfId="17"/>
    <cellStyle name="Millares 2 5" xfId="23"/>
    <cellStyle name="Millares 3" xfId="6"/>
    <cellStyle name="Millares 3 2" xfId="18"/>
    <cellStyle name="Millares 3 3" xfId="24"/>
    <cellStyle name="Moneda 2" xfId="7"/>
    <cellStyle name="Normal" xfId="0" builtinId="0"/>
    <cellStyle name="Normal 2" xfId="8"/>
    <cellStyle name="Normal 2 2" xfId="9"/>
    <cellStyle name="Normal 2 3" xfId="19"/>
    <cellStyle name="Normal 2 4" xfId="25"/>
    <cellStyle name="Normal 3" xfId="10"/>
    <cellStyle name="Normal 3 2" xfId="20"/>
    <cellStyle name="Normal 3 3" xfId="26"/>
    <cellStyle name="Normal 4" xfId="11"/>
    <cellStyle name="Normal 4 2" xfId="12"/>
    <cellStyle name="Normal 5" xfId="13"/>
    <cellStyle name="Normal 5 2" xfId="14"/>
    <cellStyle name="Normal 6" xfId="15"/>
    <cellStyle name="Normal 6 2" xfId="16"/>
    <cellStyle name="Normal 6 2 2" xfId="22"/>
    <cellStyle name="Normal 6 2 3" xfId="28"/>
    <cellStyle name="Normal 6 3" xfId="21"/>
    <cellStyle name="Normal 6 4" xf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abSelected="1" topLeftCell="A14" zoomScale="140" zoomScaleNormal="140" workbookViewId="0">
      <selection activeCell="I33" sqref="I33"/>
    </sheetView>
  </sheetViews>
  <sheetFormatPr baseColWidth="10" defaultRowHeight="11.25" x14ac:dyDescent="0.2"/>
  <cols>
    <col min="1" max="1" width="62" style="5" customWidth="1"/>
    <col min="2" max="5" width="20.83203125" style="3" customWidth="1"/>
    <col min="6" max="6" width="18.33203125" style="3" customWidth="1"/>
    <col min="7" max="16384" width="12" style="4"/>
  </cols>
  <sheetData>
    <row r="1" spans="1:6" ht="45" customHeight="1" x14ac:dyDescent="0.2">
      <c r="A1" s="21" t="s">
        <v>25</v>
      </c>
      <c r="B1" s="22"/>
      <c r="C1" s="22"/>
      <c r="D1" s="22"/>
      <c r="E1" s="22"/>
      <c r="F1" s="23"/>
    </row>
    <row r="2" spans="1:6" s="5" customFormat="1" ht="60.75" customHeight="1" x14ac:dyDescent="0.2">
      <c r="A2" s="18" t="s">
        <v>3</v>
      </c>
      <c r="B2" s="19" t="s">
        <v>17</v>
      </c>
      <c r="C2" s="19" t="s">
        <v>11</v>
      </c>
      <c r="D2" s="19" t="s">
        <v>16</v>
      </c>
      <c r="E2" s="19" t="s">
        <v>5</v>
      </c>
      <c r="F2" s="19" t="s">
        <v>12</v>
      </c>
    </row>
    <row r="3" spans="1:6" s="5" customFormat="1" ht="11.25" customHeight="1" x14ac:dyDescent="0.2">
      <c r="A3" s="6"/>
      <c r="B3" s="7"/>
      <c r="C3" s="7"/>
      <c r="D3" s="7"/>
      <c r="E3" s="7"/>
      <c r="F3" s="7"/>
    </row>
    <row r="4" spans="1:6" ht="11.25" customHeight="1" x14ac:dyDescent="0.2">
      <c r="A4" s="8" t="s">
        <v>18</v>
      </c>
      <c r="B4" s="9">
        <f>SUM(B5:B7)</f>
        <v>1649339.97</v>
      </c>
      <c r="C4" s="7"/>
      <c r="D4" s="7"/>
      <c r="E4" s="7"/>
      <c r="F4" s="9">
        <f>SUM(B4:E4)</f>
        <v>1649339.97</v>
      </c>
    </row>
    <row r="5" spans="1:6" ht="11.25" customHeight="1" x14ac:dyDescent="0.2">
      <c r="A5" s="10" t="s">
        <v>0</v>
      </c>
      <c r="B5" s="11">
        <v>1649339.97</v>
      </c>
      <c r="C5" s="7"/>
      <c r="D5" s="7"/>
      <c r="E5" s="7"/>
      <c r="F5" s="9">
        <f>SUM(B5:E5)</f>
        <v>1649339.97</v>
      </c>
    </row>
    <row r="6" spans="1:6" ht="11.25" customHeight="1" x14ac:dyDescent="0.2">
      <c r="A6" s="10" t="s">
        <v>4</v>
      </c>
      <c r="B6" s="11">
        <v>0</v>
      </c>
      <c r="C6" s="7"/>
      <c r="D6" s="7"/>
      <c r="E6" s="7"/>
      <c r="F6" s="9">
        <f t="shared" ref="F6:F34" si="0">SUM(B6:E6)</f>
        <v>0</v>
      </c>
    </row>
    <row r="7" spans="1:6" ht="11.25" customHeight="1" x14ac:dyDescent="0.2">
      <c r="A7" s="10" t="s">
        <v>6</v>
      </c>
      <c r="B7" s="11">
        <v>0</v>
      </c>
      <c r="C7" s="7"/>
      <c r="D7" s="7"/>
      <c r="E7" s="7"/>
      <c r="F7" s="9">
        <f t="shared" si="0"/>
        <v>0</v>
      </c>
    </row>
    <row r="8" spans="1:6" ht="11.25" customHeight="1" x14ac:dyDescent="0.2">
      <c r="A8" s="12"/>
      <c r="B8" s="7"/>
      <c r="C8" s="7"/>
      <c r="D8" s="7"/>
      <c r="E8" s="7"/>
      <c r="F8" s="9"/>
    </row>
    <row r="9" spans="1:6" ht="11.25" customHeight="1" x14ac:dyDescent="0.2">
      <c r="A9" s="8" t="s">
        <v>19</v>
      </c>
      <c r="B9" s="7"/>
      <c r="C9" s="9">
        <f>SUM(C10:C14)</f>
        <v>292917.14</v>
      </c>
      <c r="D9" s="9">
        <f>SUM(D10:D14)</f>
        <v>-41019.839999999997</v>
      </c>
      <c r="E9" s="7"/>
      <c r="F9" s="9">
        <f t="shared" si="0"/>
        <v>251897.30000000002</v>
      </c>
    </row>
    <row r="10" spans="1:6" ht="11.25" customHeight="1" x14ac:dyDescent="0.2">
      <c r="A10" s="10" t="s">
        <v>7</v>
      </c>
      <c r="B10" s="7"/>
      <c r="C10" s="11"/>
      <c r="D10" s="11">
        <v>-41019.839999999997</v>
      </c>
      <c r="E10" s="7"/>
      <c r="F10" s="9">
        <f t="shared" si="0"/>
        <v>-41019.839999999997</v>
      </c>
    </row>
    <row r="11" spans="1:6" ht="11.25" customHeight="1" x14ac:dyDescent="0.2">
      <c r="A11" s="10" t="s">
        <v>8</v>
      </c>
      <c r="B11" s="7"/>
      <c r="C11" s="11">
        <v>557096.15</v>
      </c>
      <c r="D11" s="11"/>
      <c r="E11" s="7"/>
      <c r="F11" s="9">
        <f t="shared" si="0"/>
        <v>557096.15</v>
      </c>
    </row>
    <row r="12" spans="1:6" ht="11.25" customHeight="1" x14ac:dyDescent="0.2">
      <c r="A12" s="10" t="s">
        <v>14</v>
      </c>
      <c r="B12" s="7"/>
      <c r="C12" s="11">
        <v>-264179.01</v>
      </c>
      <c r="D12" s="7"/>
      <c r="E12" s="7"/>
      <c r="F12" s="9">
        <f t="shared" si="0"/>
        <v>-264179.01</v>
      </c>
    </row>
    <row r="13" spans="1:6" ht="11.25" customHeight="1" x14ac:dyDescent="0.2">
      <c r="A13" s="10" t="s">
        <v>1</v>
      </c>
      <c r="B13" s="7"/>
      <c r="C13" s="11">
        <v>0</v>
      </c>
      <c r="D13" s="7"/>
      <c r="E13" s="7"/>
      <c r="F13" s="9">
        <f t="shared" si="0"/>
        <v>0</v>
      </c>
    </row>
    <row r="14" spans="1:6" ht="11.25" customHeight="1" x14ac:dyDescent="0.2">
      <c r="A14" s="10" t="s">
        <v>2</v>
      </c>
      <c r="B14" s="7"/>
      <c r="C14" s="11">
        <v>0</v>
      </c>
      <c r="D14" s="7"/>
      <c r="E14" s="7"/>
      <c r="F14" s="9">
        <f t="shared" si="0"/>
        <v>0</v>
      </c>
    </row>
    <row r="15" spans="1:6" ht="11.25" customHeight="1" x14ac:dyDescent="0.2">
      <c r="A15" s="12"/>
      <c r="B15" s="7"/>
      <c r="C15" s="7"/>
      <c r="D15" s="7"/>
      <c r="E15" s="7"/>
      <c r="F15" s="9"/>
    </row>
    <row r="16" spans="1:6" ht="22.5" x14ac:dyDescent="0.2">
      <c r="A16" s="8" t="s">
        <v>20</v>
      </c>
      <c r="B16" s="7"/>
      <c r="C16" s="9"/>
      <c r="D16" s="7"/>
      <c r="E16" s="9">
        <f>SUM(E17:E18)</f>
        <v>0</v>
      </c>
      <c r="F16" s="9">
        <f t="shared" si="0"/>
        <v>0</v>
      </c>
    </row>
    <row r="17" spans="1:6" ht="11.25" customHeight="1" x14ac:dyDescent="0.2">
      <c r="A17" s="10" t="s">
        <v>9</v>
      </c>
      <c r="B17" s="7"/>
      <c r="C17" s="7"/>
      <c r="D17" s="7"/>
      <c r="E17" s="11">
        <v>0</v>
      </c>
      <c r="F17" s="9">
        <f t="shared" si="0"/>
        <v>0</v>
      </c>
    </row>
    <row r="18" spans="1:6" ht="11.25" customHeight="1" x14ac:dyDescent="0.2">
      <c r="A18" s="10" t="s">
        <v>10</v>
      </c>
      <c r="B18" s="7"/>
      <c r="C18" s="7"/>
      <c r="D18" s="7"/>
      <c r="E18" s="11">
        <v>0</v>
      </c>
      <c r="F18" s="9">
        <f t="shared" si="0"/>
        <v>0</v>
      </c>
    </row>
    <row r="19" spans="1:6" ht="11.25" customHeight="1" x14ac:dyDescent="0.2">
      <c r="A19" s="12"/>
      <c r="B19" s="7"/>
      <c r="C19" s="7"/>
      <c r="D19" s="7"/>
      <c r="E19" s="7"/>
      <c r="F19" s="9"/>
    </row>
    <row r="20" spans="1:6" ht="11.25" customHeight="1" x14ac:dyDescent="0.2">
      <c r="A20" s="8" t="s">
        <v>15</v>
      </c>
      <c r="B20" s="9">
        <f>B4+B9+B16</f>
        <v>1649339.97</v>
      </c>
      <c r="C20" s="9">
        <f>C4+C9+C16</f>
        <v>292917.14</v>
      </c>
      <c r="D20" s="9">
        <f>D4+D9+D16</f>
        <v>-41019.839999999997</v>
      </c>
      <c r="E20" s="9">
        <f>E4+E9+E16</f>
        <v>0</v>
      </c>
      <c r="F20" s="9">
        <f>F4+F9+F16</f>
        <v>1901237.27</v>
      </c>
    </row>
    <row r="21" spans="1:6" ht="11.25" customHeight="1" x14ac:dyDescent="0.2">
      <c r="A21" s="13"/>
      <c r="B21" s="7"/>
      <c r="C21" s="7"/>
      <c r="D21" s="7"/>
      <c r="E21" s="7"/>
      <c r="F21" s="9"/>
    </row>
    <row r="22" spans="1:6" ht="22.5" x14ac:dyDescent="0.2">
      <c r="A22" s="20" t="s">
        <v>24</v>
      </c>
      <c r="B22" s="9">
        <f>SUM(B23:B25)</f>
        <v>0</v>
      </c>
      <c r="C22" s="7"/>
      <c r="D22" s="7"/>
      <c r="E22" s="7"/>
      <c r="F22" s="9">
        <f t="shared" si="0"/>
        <v>0</v>
      </c>
    </row>
    <row r="23" spans="1:6" ht="11.25" customHeight="1" x14ac:dyDescent="0.2">
      <c r="A23" s="10" t="s">
        <v>0</v>
      </c>
      <c r="B23" s="11">
        <v>0</v>
      </c>
      <c r="C23" s="7"/>
      <c r="D23" s="7"/>
      <c r="E23" s="7"/>
      <c r="F23" s="9">
        <f t="shared" si="0"/>
        <v>0</v>
      </c>
    </row>
    <row r="24" spans="1:6" ht="11.25" customHeight="1" x14ac:dyDescent="0.2">
      <c r="A24" s="10" t="s">
        <v>4</v>
      </c>
      <c r="B24" s="11">
        <v>0</v>
      </c>
      <c r="C24" s="7"/>
      <c r="D24" s="7"/>
      <c r="E24" s="7"/>
      <c r="F24" s="9">
        <f t="shared" si="0"/>
        <v>0</v>
      </c>
    </row>
    <row r="25" spans="1:6" ht="11.25" customHeight="1" x14ac:dyDescent="0.2">
      <c r="A25" s="10" t="s">
        <v>6</v>
      </c>
      <c r="B25" s="11">
        <v>0</v>
      </c>
      <c r="C25" s="7"/>
      <c r="D25" s="7"/>
      <c r="E25" s="7"/>
      <c r="F25" s="9">
        <f t="shared" si="0"/>
        <v>0</v>
      </c>
    </row>
    <row r="26" spans="1:6" ht="11.25" customHeight="1" x14ac:dyDescent="0.2">
      <c r="A26" s="12"/>
      <c r="B26" s="7"/>
      <c r="C26" s="7"/>
      <c r="D26" s="7"/>
      <c r="E26" s="7"/>
      <c r="F26" s="9"/>
    </row>
    <row r="27" spans="1:6" ht="22.5" x14ac:dyDescent="0.2">
      <c r="A27" s="8" t="s">
        <v>21</v>
      </c>
      <c r="B27" s="7"/>
      <c r="C27" s="9">
        <f>SUM(C28:C32)</f>
        <v>-41019.839999999997</v>
      </c>
      <c r="D27" s="9">
        <f>SUM(D28:D32)</f>
        <v>541109.78</v>
      </c>
      <c r="E27" s="7"/>
      <c r="F27" s="9">
        <f t="shared" si="0"/>
        <v>500089.94000000006</v>
      </c>
    </row>
    <row r="28" spans="1:6" ht="11.25" customHeight="1" x14ac:dyDescent="0.2">
      <c r="A28" s="10" t="s">
        <v>7</v>
      </c>
      <c r="B28" s="7"/>
      <c r="C28" s="7"/>
      <c r="D28" s="11">
        <v>500089.94</v>
      </c>
      <c r="E28" s="7"/>
      <c r="F28" s="9">
        <f t="shared" si="0"/>
        <v>500089.94</v>
      </c>
    </row>
    <row r="29" spans="1:6" ht="11.25" customHeight="1" x14ac:dyDescent="0.2">
      <c r="A29" s="10" t="s">
        <v>8</v>
      </c>
      <c r="B29" s="7"/>
      <c r="C29" s="11">
        <v>-41019.839999999997</v>
      </c>
      <c r="D29" s="14">
        <v>41019.839999999997</v>
      </c>
      <c r="E29" s="7"/>
      <c r="F29" s="9">
        <f t="shared" si="0"/>
        <v>0</v>
      </c>
    </row>
    <row r="30" spans="1:6" ht="11.25" customHeight="1" x14ac:dyDescent="0.2">
      <c r="A30" s="10" t="s">
        <v>14</v>
      </c>
      <c r="B30" s="7"/>
      <c r="C30" s="7"/>
      <c r="D30" s="14">
        <v>0</v>
      </c>
      <c r="E30" s="7"/>
      <c r="F30" s="9">
        <f t="shared" si="0"/>
        <v>0</v>
      </c>
    </row>
    <row r="31" spans="1:6" ht="11.25" customHeight="1" x14ac:dyDescent="0.2">
      <c r="A31" s="10" t="s">
        <v>1</v>
      </c>
      <c r="B31" s="7"/>
      <c r="C31" s="7"/>
      <c r="D31" s="14">
        <v>0</v>
      </c>
      <c r="E31" s="7"/>
      <c r="F31" s="9">
        <f t="shared" si="0"/>
        <v>0</v>
      </c>
    </row>
    <row r="32" spans="1:6" ht="11.25" customHeight="1" x14ac:dyDescent="0.2">
      <c r="A32" s="10" t="s">
        <v>2</v>
      </c>
      <c r="B32" s="7"/>
      <c r="C32" s="7"/>
      <c r="D32" s="14">
        <v>0</v>
      </c>
      <c r="E32" s="7"/>
      <c r="F32" s="9">
        <f t="shared" si="0"/>
        <v>0</v>
      </c>
    </row>
    <row r="33" spans="1:6" ht="11.25" customHeight="1" x14ac:dyDescent="0.2">
      <c r="A33" s="12"/>
      <c r="B33" s="7"/>
      <c r="C33" s="7"/>
      <c r="D33" s="7"/>
      <c r="E33" s="7"/>
      <c r="F33" s="9"/>
    </row>
    <row r="34" spans="1:6" ht="22.5" x14ac:dyDescent="0.2">
      <c r="A34" s="8" t="s">
        <v>22</v>
      </c>
      <c r="B34" s="7"/>
      <c r="C34" s="17">
        <v>0</v>
      </c>
      <c r="D34" s="7"/>
      <c r="E34" s="17">
        <f>E35+E36</f>
        <v>0</v>
      </c>
      <c r="F34" s="9">
        <f t="shared" si="0"/>
        <v>0</v>
      </c>
    </row>
    <row r="35" spans="1:6" ht="11.25" customHeight="1" x14ac:dyDescent="0.2">
      <c r="A35" s="10" t="s">
        <v>9</v>
      </c>
      <c r="B35" s="7"/>
      <c r="C35" s="11">
        <v>0</v>
      </c>
      <c r="D35" s="7"/>
      <c r="E35" s="11">
        <v>0</v>
      </c>
      <c r="F35" s="9">
        <f>SUM(B35:E35)</f>
        <v>0</v>
      </c>
    </row>
    <row r="36" spans="1:6" ht="11.25" customHeight="1" x14ac:dyDescent="0.2">
      <c r="A36" s="10" t="s">
        <v>10</v>
      </c>
      <c r="B36" s="7"/>
      <c r="C36" s="11">
        <v>0</v>
      </c>
      <c r="D36" s="7"/>
      <c r="E36" s="11">
        <v>0</v>
      </c>
      <c r="F36" s="9">
        <v>0</v>
      </c>
    </row>
    <row r="37" spans="1:6" ht="11.25" customHeight="1" x14ac:dyDescent="0.2">
      <c r="A37" s="12"/>
      <c r="B37" s="7"/>
      <c r="C37" s="7"/>
      <c r="D37" s="7"/>
      <c r="E37" s="7"/>
      <c r="F37" s="9"/>
    </row>
    <row r="38" spans="1:6" ht="11.25" customHeight="1" x14ac:dyDescent="0.2">
      <c r="A38" s="8" t="s">
        <v>23</v>
      </c>
      <c r="B38" s="15">
        <f>B20+B22+B27+B34</f>
        <v>1649339.97</v>
      </c>
      <c r="C38" s="15">
        <f t="shared" ref="C38:E38" si="1">C20+C22+C27+C34</f>
        <v>251897.30000000002</v>
      </c>
      <c r="D38" s="15">
        <f t="shared" si="1"/>
        <v>500089.94000000006</v>
      </c>
      <c r="E38" s="15">
        <f t="shared" si="1"/>
        <v>0</v>
      </c>
      <c r="F38" s="15">
        <f>SUM(B38:E38)</f>
        <v>2401327.21</v>
      </c>
    </row>
    <row r="39" spans="1:6" x14ac:dyDescent="0.2">
      <c r="A39" s="1"/>
      <c r="B39" s="2"/>
      <c r="C39" s="2"/>
      <c r="D39" s="2"/>
      <c r="E39" s="2"/>
      <c r="F39" s="2"/>
    </row>
    <row r="40" spans="1:6" ht="12.75" x14ac:dyDescent="0.2">
      <c r="A40" s="16" t="s">
        <v>13</v>
      </c>
    </row>
  </sheetData>
  <sheetProtection formatCells="0" formatColumns="0" formatRows="0" autoFilter="0"/>
  <mergeCells count="1">
    <mergeCell ref="A1:F1"/>
  </mergeCells>
  <pageMargins left="0.7" right="0.7" top="0.75" bottom="0.75" header="0.3" footer="0.3"/>
  <pageSetup scale="7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B9FA32-31FB-4381-9AC8-D1DE6F0FE7A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EE917B0-7513-4FDF-9A8B-82DC6397995F}">
  <ds:schemaRefs>
    <ds:schemaRef ds:uri="http://schemas.microsoft.com/sharepoint/v3/contenttype/forms"/>
  </ds:schemaRefs>
</ds:datastoreItem>
</file>

<file path=customXml/itemProps3.xml><?xml version="1.0" encoding="utf-8"?>
<ds:datastoreItem xmlns:ds="http://schemas.openxmlformats.org/officeDocument/2006/customXml" ds:itemID="{AA253613-DBE0-472C-842F-DD28FC079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VHP</vt:lpstr>
      <vt:lpstr>VHP!Print_Area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I5</cp:lastModifiedBy>
  <cp:lastPrinted>2021-02-11T18:43:39Z</cp:lastPrinted>
  <dcterms:created xsi:type="dcterms:W3CDTF">2012-12-11T20:30:33Z</dcterms:created>
  <dcterms:modified xsi:type="dcterms:W3CDTF">2024-07-05T22:14:13Z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