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Sistecad\Contacad\Salen\012024\"/>
    </mc:Choice>
  </mc:AlternateContent>
  <bookViews>
    <workbookView xWindow="-120" yWindow="-120" windowWidth="20730" windowHeight="11160"/>
  </bookViews>
  <sheets>
    <sheet name="VHP" sheetId="1" r:id="rId1"/>
  </sheets>
  <definedNames>
    <definedName name="_xlnm._FilterDatabase" localSheetId="0" hidden="1">VHP!$A$2:$F$38</definedName>
    <definedName name="Print_Area" localSheetId="0">VHP!$A$1:$F$50</definedName>
  </definedNames>
  <calcPr calcId="162913"/>
</workbook>
</file>

<file path=xl/calcChain.xml><?xml version="1.0" encoding="utf-8"?>
<calcChain xmlns="http://schemas.openxmlformats.org/spreadsheetml/2006/main">
  <c r="C38" i="1" l="1"/>
  <c r="D38" i="1"/>
  <c r="E38" i="1"/>
  <c r="B38" i="1"/>
  <c r="C22" i="1" l="1"/>
  <c r="D22" i="1"/>
  <c r="E22" i="1"/>
  <c r="E20" i="1"/>
  <c r="D20" i="1"/>
  <c r="C20" i="1"/>
  <c r="B20" i="1"/>
  <c r="F20" i="1" l="1"/>
  <c r="C16" i="1" l="1"/>
  <c r="E34" i="1"/>
  <c r="C34" i="1"/>
  <c r="C27" i="1"/>
  <c r="F36" i="1"/>
  <c r="F35" i="1"/>
  <c r="F32" i="1"/>
  <c r="F31" i="1"/>
  <c r="F30" i="1"/>
  <c r="F29" i="1"/>
  <c r="F28" i="1"/>
  <c r="D27" i="1"/>
  <c r="F25" i="1"/>
  <c r="F24" i="1"/>
  <c r="F23" i="1"/>
  <c r="B22" i="1"/>
  <c r="F22" i="1" s="1"/>
  <c r="F18" i="1"/>
  <c r="F17" i="1"/>
  <c r="E16" i="1"/>
  <c r="F16" i="1" s="1"/>
  <c r="F14" i="1"/>
  <c r="F13" i="1"/>
  <c r="F12" i="1"/>
  <c r="F11" i="1"/>
  <c r="F10" i="1"/>
  <c r="D9" i="1"/>
  <c r="C9" i="1"/>
  <c r="F9" i="1" s="1"/>
  <c r="F7" i="1"/>
  <c r="F6" i="1"/>
  <c r="F5" i="1"/>
  <c r="B4" i="1"/>
  <c r="F4" i="1" s="1"/>
  <c r="F27" i="1" l="1"/>
  <c r="F38" i="1" s="1"/>
  <c r="F34" i="1"/>
</calcChain>
</file>

<file path=xl/sharedStrings.xml><?xml version="1.0" encoding="utf-8"?>
<sst xmlns="http://schemas.openxmlformats.org/spreadsheetml/2006/main" count="36" uniqueCount="26">
  <si>
    <t>Aportaciones</t>
  </si>
  <si>
    <t>Reservas</t>
  </si>
  <si>
    <t>Rectificaciones de Resultados de Ejercicios Anteriores</t>
  </si>
  <si>
    <t>Concepto</t>
  </si>
  <si>
    <t>Donaciones de Capital</t>
  </si>
  <si>
    <t>Exceso o Insuficiencia en la Actualización de la Hacienda Pública / Patrimonio</t>
  </si>
  <si>
    <t>Actualización de la Hacienda Pública/Patrimonio</t>
  </si>
  <si>
    <t>Resultados del Ejercicio (Ahorro/Desahorro)</t>
  </si>
  <si>
    <t>Resultados de Ejercicios Anteriores</t>
  </si>
  <si>
    <t>Resultado por Posición Monetaria</t>
  </si>
  <si>
    <t>Resultado por Tenencia de Activos no Monetarios</t>
  </si>
  <si>
    <t>Hacienda Pública / Patrimonio Generado de Ejercicios Anteriores</t>
  </si>
  <si>
    <t>Total</t>
  </si>
  <si>
    <t>Bajo protesta de decir verdad declaramos que los Estados Financieros y sus notas, son razonablemente correctos y son responsabilidad del emisor.</t>
  </si>
  <si>
    <t>Revalúos</t>
  </si>
  <si>
    <t>Hacienda Pública/Patrimonio Neto Final de 2023</t>
  </si>
  <si>
    <t>Hacienda Pública / Patrimonio Generado del Ejercicio</t>
  </si>
  <si>
    <t>Hacienda Pública / Patrimonio Contribuido</t>
  </si>
  <si>
    <t>SISTEMA PARA EL DESARROLLO INTEGRAL DE LA FAMILIA DEL MUNICIPIO DE CORONEO GTO
ESTADO DE VARIACION EN LA HACIENDA PÚBLICA
 DEL 01 DE ENERO DEL 2024 AL 31 DE MARZO DEL 2024
(Cifras en pesos)</t>
  </si>
  <si>
    <t>Hacienda Pública/Patrimonio Contribuido Neto de 2023</t>
  </si>
  <si>
    <t>Exceso o Insuficiencia en la Actualización de la Hacienda Pública/Patrimonio Neto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</si>
  <si>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</si>
  <si>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</si>
  <si>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</si>
  <si>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Generado Neto de 2023</t>
  </si>
  <si>
    <t>Hacienda Pública/Patrimonio Neto Final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</si>
</sst>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_-[$€-2]* #,##0.00_-;\-[$€-2]* #,##0.00_-;_-[$€-2]* &quot;-&quot;??_-"/>
    <numFmt numFmtId="165" formatCode="General_)"/>
    <numFmt numFmtId="166" formatCode="0_ ;\-0\ "/>
    <numFmt numFmtId="167" formatCode="0.00_ ;\-0.00\ "/>
  </numFmts>
  <fonts count="7" x14ac:knownFonts="1">
    <font>
      <sz val="8"/>
      <color theme="1"/>
      <name val="Arial"/>
      <family val="2"/>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3">
    <xf numFmtId="0" fontId="0" fillId="0" borderId="0"/>
    <xf numFmtId="165" fontId="2" fillId="0" borderId="0"/>
    <xf numFmtId="164" fontId="2"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24">
    <xf numFmtId="0" fontId="0" fillId="0" borderId="0" xfId="0"/>
    <xf numFmtId="0" fontId="4" fillId="0" borderId="0" xfId="9" applyFont="1" applyAlignment="1">
      <alignment vertical="top" wrapText="1"/>
    </xf>
    <xf numFmtId="4" fontId="4" fillId="0" borderId="0" xfId="9" applyNumberFormat="1" applyFont="1" applyAlignment="1">
      <alignment vertical="top"/>
    </xf>
    <xf numFmtId="4" fontId="4" fillId="0" borderId="0" xfId="9" applyNumberFormat="1" applyFont="1" applyAlignment="1" applyProtection="1">
      <alignment vertical="top"/>
      <protection locked="0"/>
    </xf>
    <xf numFmtId="0" fontId="4" fillId="0" borderId="0" xfId="9" applyFont="1" applyAlignment="1" applyProtection="1">
      <alignment vertical="top"/>
      <protection locked="0"/>
    </xf>
    <xf numFmtId="0" fontId="4" fillId="0" borderId="0" xfId="9" applyFont="1" applyAlignment="1" applyProtection="1">
      <alignment vertical="top" wrapText="1"/>
      <protection locked="0"/>
    </xf>
    <xf numFmtId="0" fontId="3" fillId="0" borderId="4" xfId="9" applyFont="1" applyBorder="1" applyAlignment="1">
      <alignment horizontal="center" vertical="center" wrapText="1"/>
    </xf>
    <xf numFmtId="166" fontId="4" fillId="0" borderId="4" xfId="3" applyNumberFormat="1" applyFont="1" applyBorder="1" applyAlignment="1">
      <alignment horizontal="center" vertical="center" wrapText="1"/>
    </xf>
    <xf numFmtId="0" fontId="3" fillId="0" borderId="4" xfId="9" applyFont="1" applyBorder="1" applyAlignment="1">
      <alignment horizontal="left" vertical="top" wrapText="1" indent="1"/>
    </xf>
    <xf numFmtId="4" fontId="3" fillId="0" borderId="4" xfId="9" applyNumberFormat="1" applyFont="1" applyBorder="1" applyProtection="1">
      <protection locked="0"/>
    </xf>
    <xf numFmtId="0" fontId="4" fillId="0" borderId="4" xfId="9" applyFont="1" applyBorder="1" applyAlignment="1">
      <alignment horizontal="left" vertical="top" wrapText="1" indent="2"/>
    </xf>
    <xf numFmtId="4" fontId="4" fillId="0" borderId="4" xfId="9" applyNumberFormat="1" applyFont="1" applyBorder="1" applyProtection="1">
      <protection locked="0"/>
    </xf>
    <xf numFmtId="0" fontId="4" fillId="0" borderId="4" xfId="9" applyFont="1" applyBorder="1" applyAlignment="1">
      <alignment horizontal="left" vertical="top" wrapText="1" indent="1"/>
    </xf>
    <xf numFmtId="0" fontId="3" fillId="0" borderId="4" xfId="9" applyFont="1" applyBorder="1" applyAlignment="1">
      <alignment vertical="top" wrapText="1"/>
    </xf>
    <xf numFmtId="4" fontId="4" fillId="0" borderId="4" xfId="9" applyNumberFormat="1" applyFont="1" applyBorder="1" applyAlignment="1" applyProtection="1">
      <alignment vertical="top"/>
      <protection locked="0"/>
    </xf>
    <xf numFmtId="4" fontId="3" fillId="0" borderId="4" xfId="9" applyNumberFormat="1" applyFont="1" applyBorder="1" applyAlignment="1" applyProtection="1">
      <alignment vertical="center"/>
      <protection locked="0"/>
    </xf>
    <xf numFmtId="0" fontId="2" fillId="0" borderId="0" xfId="9" applyAlignment="1" applyProtection="1">
      <alignment horizontal="left" vertical="top" indent="1"/>
      <protection locked="0"/>
    </xf>
    <xf numFmtId="167" fontId="4" fillId="0" borderId="4" xfId="3" applyNumberFormat="1" applyFont="1" applyBorder="1" applyAlignment="1">
      <alignment horizontal="right" vertical="center" wrapText="1"/>
    </xf>
    <xf numFmtId="0" fontId="3" fillId="2" borderId="4" xfId="9" applyFont="1" applyFill="1" applyBorder="1" applyAlignment="1">
      <alignment horizontal="center" vertical="center" wrapText="1"/>
    </xf>
    <xf numFmtId="166" fontId="3" fillId="2" borderId="4" xfId="17" applyNumberFormat="1" applyFont="1" applyFill="1" applyBorder="1" applyAlignment="1">
      <alignment horizontal="center" vertical="center" wrapText="1"/>
    </xf>
    <xf numFmtId="2" fontId="4" fillId="0" borderId="4" xfId="3" applyNumberFormat="1" applyFont="1" applyBorder="1" applyAlignment="1">
      <alignment horizontal="right" vertical="center" wrapText="1"/>
    </xf>
    <xf numFmtId="0" fontId="3" fillId="2" borderId="2" xfId="9" applyFont="1" applyFill="1" applyBorder="1" applyAlignment="1" applyProtection="1">
      <alignment horizontal="center" vertical="center" wrapText="1"/>
      <protection locked="0"/>
    </xf>
    <xf numFmtId="0" fontId="3" fillId="2" borderId="1" xfId="9" applyFont="1" applyFill="1" applyBorder="1" applyAlignment="1" applyProtection="1">
      <alignment horizontal="center" vertical="center" wrapText="1"/>
      <protection locked="0"/>
    </xf>
    <xf numFmtId="0" fontId="3" fillId="2" borderId="3" xfId="9" applyFont="1" applyFill="1" applyBorder="1" applyAlignment="1" applyProtection="1">
      <alignment horizontal="center" vertical="center" wrapText="1"/>
      <protection locked="0"/>
    </xf>
  </cellXfs>
  <cellStyles count="23">
    <cellStyle name="=C:\WINNT\SYSTEM32\COMMAND.COM" xfId="1"/>
    <cellStyle name="Euro" xfId="2"/>
    <cellStyle name="Millares 2" xfId="3"/>
    <cellStyle name="Millares 2 2" xfId="4"/>
    <cellStyle name="Millares 2 3" xfId="5"/>
    <cellStyle name="Millares 2 4" xfId="17"/>
    <cellStyle name="Millares 3" xfId="6"/>
    <cellStyle name="Millares 3 2" xfId="18"/>
    <cellStyle name="Moneda 2" xfId="7"/>
    <cellStyle name="Normal" xfId="0" builtinId="0"/>
    <cellStyle name="Normal 2" xfId="8"/>
    <cellStyle name="Normal 2 2" xfId="9"/>
    <cellStyle name="Normal 2 3" xfId="19"/>
    <cellStyle name="Normal 3" xfId="10"/>
    <cellStyle name="Normal 3 2" xfId="20"/>
    <cellStyle name="Normal 4" xfId="11"/>
    <cellStyle name="Normal 4 2" xfId="12"/>
    <cellStyle name="Normal 5" xfId="13"/>
    <cellStyle name="Normal 5 2" xfId="14"/>
    <cellStyle name="Normal 6" xfId="15"/>
    <cellStyle name="Normal 6 2" xfId="16"/>
    <cellStyle name="Normal 6 2 2" xfId="22"/>
    <cellStyle name="Normal 6 3"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abSelected="1" topLeftCell="A16" zoomScaleNormal="100" workbookViewId="0">
      <selection activeCell="B38" sqref="B38:E38"/>
    </sheetView>
  </sheetViews>
  <sheetFormatPr baseColWidth="10" defaultRowHeight="11.25" x14ac:dyDescent="0.2"/>
  <cols>
    <col min="1" max="1" width="57.83203125" style="5" customWidth="1"/>
    <col min="2" max="5" width="20.83203125" style="3" customWidth="1"/>
    <col min="6" max="6" width="18.33203125" style="3" customWidth="1"/>
    <col min="7" max="16384" width="12" style="4"/>
  </cols>
  <sheetData>
    <row r="1" spans="1:6" ht="45" customHeight="1" x14ac:dyDescent="0.2">
      <c r="A1" s="21" t="s">
        <v>18</v>
      </c>
      <c r="B1" s="22"/>
      <c r="C1" s="22"/>
      <c r="D1" s="22"/>
      <c r="E1" s="22"/>
      <c r="F1" s="23"/>
    </row>
    <row r="2" spans="1:6" s="5" customFormat="1" ht="60.75" customHeight="1" x14ac:dyDescent="0.2">
      <c r="A2" s="18" t="s">
        <v>3</v>
      </c>
      <c r="B2" s="19" t="s">
        <v>17</v>
      </c>
      <c r="C2" s="19" t="s">
        <v>11</v>
      </c>
      <c r="D2" s="19" t="s">
        <v>16</v>
      </c>
      <c r="E2" s="19" t="s">
        <v>5</v>
      </c>
      <c r="F2" s="19" t="s">
        <v>12</v>
      </c>
    </row>
    <row r="3" spans="1:6" s="5" customFormat="1" ht="11.25" customHeight="1" x14ac:dyDescent="0.2">
      <c r="A3" s="6"/>
      <c r="B3" s="7"/>
      <c r="C3" s="7"/>
      <c r="D3" s="7"/>
      <c r="E3" s="7"/>
      <c r="F3" s="7"/>
    </row>
    <row r="4" spans="1:6" ht="11.25" customHeight="1" x14ac:dyDescent="0.2">
      <c r="A4" s="8" t="s">
        <v>19</v>
      </c>
      <c r="B4" s="9">
        <f>SUM(B5:B7)</f>
        <v>1649339.97</v>
      </c>
      <c r="C4" s="7"/>
      <c r="D4" s="7"/>
      <c r="E4" s="7"/>
      <c r="F4" s="9">
        <f>SUM(B4:E4)</f>
        <v>1649339.97</v>
      </c>
    </row>
    <row r="5" spans="1:6" ht="11.25" customHeight="1" x14ac:dyDescent="0.2">
      <c r="A5" s="10" t="s">
        <v>0</v>
      </c>
      <c r="B5" s="11">
        <v>1649339.97</v>
      </c>
      <c r="C5" s="7"/>
      <c r="D5" s="7"/>
      <c r="E5" s="7"/>
      <c r="F5" s="9">
        <f>SUM(B5:E5)</f>
        <v>1649339.97</v>
      </c>
    </row>
    <row r="6" spans="1:6" ht="11.25" customHeight="1" x14ac:dyDescent="0.2">
      <c r="A6" s="10" t="s">
        <v>4</v>
      </c>
      <c r="B6" s="11">
        <v>0</v>
      </c>
      <c r="C6" s="11">
        <v>0</v>
      </c>
      <c r="D6" s="11">
        <v>0</v>
      </c>
      <c r="E6" s="11">
        <v>0</v>
      </c>
      <c r="F6" s="9">
        <f t="shared" ref="F6:F36" si="0">SUM(B6:E6)</f>
        <v>0</v>
      </c>
    </row>
    <row r="7" spans="1:6" ht="11.25" customHeight="1" x14ac:dyDescent="0.2">
      <c r="A7" s="10" t="s">
        <v>6</v>
      </c>
      <c r="B7" s="11">
        <v>0</v>
      </c>
      <c r="C7" s="11">
        <v>0</v>
      </c>
      <c r="D7" s="11">
        <v>0</v>
      </c>
      <c r="E7" s="11">
        <v>0</v>
      </c>
      <c r="F7" s="9">
        <f t="shared" si="0"/>
        <v>0</v>
      </c>
    </row>
    <row r="8" spans="1:6" ht="11.25" customHeight="1" x14ac:dyDescent="0.2">
      <c r="A8" s="12"/>
      <c r="B8" s="7"/>
      <c r="C8" s="7"/>
      <c r="D8" s="7"/>
      <c r="E8" s="7"/>
      <c r="F8" s="9"/>
    </row>
    <row r="9" spans="1:6" ht="11.25" customHeight="1" x14ac:dyDescent="0.2">
      <c r="A9" s="8" t="s">
        <v>24</v>
      </c>
      <c r="B9" s="7"/>
      <c r="C9" s="9">
        <f>SUM(C10:C14)</f>
        <v>292917.14</v>
      </c>
      <c r="D9" s="9">
        <f>SUM(D10:D14)</f>
        <v>-41019.839999999997</v>
      </c>
      <c r="E9" s="7"/>
      <c r="F9" s="9">
        <f t="shared" si="0"/>
        <v>251897.30000000002</v>
      </c>
    </row>
    <row r="10" spans="1:6" ht="11.25" customHeight="1" x14ac:dyDescent="0.2">
      <c r="A10" s="10" t="s">
        <v>7</v>
      </c>
      <c r="B10" s="7"/>
      <c r="C10" s="11">
        <v>0</v>
      </c>
      <c r="D10" s="11">
        <v>-41019.839999999997</v>
      </c>
      <c r="E10" s="7"/>
      <c r="F10" s="9">
        <f t="shared" si="0"/>
        <v>-41019.839999999997</v>
      </c>
    </row>
    <row r="11" spans="1:6" ht="11.25" customHeight="1" x14ac:dyDescent="0.2">
      <c r="A11" s="10" t="s">
        <v>8</v>
      </c>
      <c r="B11" s="7"/>
      <c r="C11" s="11">
        <v>557096.15</v>
      </c>
      <c r="D11" s="11">
        <v>0</v>
      </c>
      <c r="E11" s="7"/>
      <c r="F11" s="9">
        <f t="shared" si="0"/>
        <v>557096.15</v>
      </c>
    </row>
    <row r="12" spans="1:6" ht="11.25" customHeight="1" x14ac:dyDescent="0.2">
      <c r="A12" s="10" t="s">
        <v>14</v>
      </c>
      <c r="B12" s="7"/>
      <c r="C12" s="11">
        <v>-264179.01</v>
      </c>
      <c r="D12" s="7"/>
      <c r="E12" s="7"/>
      <c r="F12" s="9">
        <f t="shared" si="0"/>
        <v>-264179.01</v>
      </c>
    </row>
    <row r="13" spans="1:6" ht="11.25" customHeight="1" x14ac:dyDescent="0.2">
      <c r="A13" s="10" t="s">
        <v>1</v>
      </c>
      <c r="B13" s="7"/>
      <c r="C13" s="11">
        <v>0</v>
      </c>
      <c r="D13" s="7"/>
      <c r="E13" s="7"/>
      <c r="F13" s="9">
        <f t="shared" si="0"/>
        <v>0</v>
      </c>
    </row>
    <row r="14" spans="1:6" ht="11.25" customHeight="1" x14ac:dyDescent="0.2">
      <c r="A14" s="10" t="s">
        <v>2</v>
      </c>
      <c r="B14" s="7"/>
      <c r="C14" s="11">
        <v>0</v>
      </c>
      <c r="D14" s="7"/>
      <c r="E14" s="7"/>
      <c r="F14" s="9">
        <f t="shared" si="0"/>
        <v>0</v>
      </c>
    </row>
    <row r="15" spans="1:6" ht="11.25" customHeight="1" x14ac:dyDescent="0.2">
      <c r="A15" s="12"/>
      <c r="B15" s="7"/>
      <c r="C15" s="7"/>
      <c r="D15" s="7"/>
      <c r="E15" s="7"/>
      <c r="F15" s="9"/>
    </row>
    <row r="16" spans="1:6" ht="22.5" x14ac:dyDescent="0.2">
      <c r="A16" s="8" t="s">
        <v>20</v>
      </c>
      <c r="B16" s="7"/>
      <c r="C16" s="9">
        <f>SUM(C17:C18)</f>
        <v>0</v>
      </c>
      <c r="D16" s="7"/>
      <c r="E16" s="9">
        <f>SUM(E17:E18)</f>
        <v>0</v>
      </c>
      <c r="F16" s="9">
        <f t="shared" si="0"/>
        <v>0</v>
      </c>
    </row>
    <row r="17" spans="1:6" ht="11.25" customHeight="1" x14ac:dyDescent="0.2">
      <c r="A17" s="10" t="s">
        <v>9</v>
      </c>
      <c r="B17" s="7"/>
      <c r="C17" s="7"/>
      <c r="D17" s="7"/>
      <c r="E17" s="11">
        <v>0</v>
      </c>
      <c r="F17" s="9">
        <f t="shared" si="0"/>
        <v>0</v>
      </c>
    </row>
    <row r="18" spans="1:6" ht="11.25" customHeight="1" x14ac:dyDescent="0.2">
      <c r="A18" s="10" t="s">
        <v>10</v>
      </c>
      <c r="B18" s="7"/>
      <c r="C18" s="7"/>
      <c r="D18" s="7"/>
      <c r="E18" s="11">
        <v>0</v>
      </c>
      <c r="F18" s="9">
        <f t="shared" si="0"/>
        <v>0</v>
      </c>
    </row>
    <row r="19" spans="1:6" ht="11.25" customHeight="1" x14ac:dyDescent="0.2">
      <c r="A19" s="12"/>
      <c r="B19" s="7"/>
      <c r="C19" s="7"/>
      <c r="D19" s="7"/>
      <c r="E19" s="7"/>
      <c r="F19" s="9"/>
    </row>
    <row r="20" spans="1:6" ht="11.25" customHeight="1" x14ac:dyDescent="0.2">
      <c r="A20" s="8" t="s">
        <v>15</v>
      </c>
      <c r="B20" s="9">
        <f>+B4</f>
        <v>1649339.97</v>
      </c>
      <c r="C20" s="9">
        <f>+C9</f>
        <v>292917.14</v>
      </c>
      <c r="D20" s="9">
        <f>+D9</f>
        <v>-41019.839999999997</v>
      </c>
      <c r="E20" s="9">
        <f>+E16</f>
        <v>0</v>
      </c>
      <c r="F20" s="9">
        <f>F9+F4</f>
        <v>1901237.27</v>
      </c>
    </row>
    <row r="21" spans="1:6" ht="11.25" customHeight="1" x14ac:dyDescent="0.2">
      <c r="A21" s="13"/>
      <c r="B21" s="7"/>
      <c r="C21" s="7"/>
      <c r="D21" s="7"/>
      <c r="E21" s="7"/>
      <c r="F21" s="9"/>
    </row>
    <row r="22" spans="1:6" ht="11.25" customHeight="1" x14ac:dyDescent="0.2">
      <c r="A22" s="8" t="s">
        <v>21</v>
      </c>
      <c r="B22" s="9">
        <f>SUM(B23:B25)</f>
        <v>0</v>
      </c>
      <c r="C22" s="9">
        <f t="shared" ref="C22:E22" si="1">SUM(C23:C25)</f>
        <v>0</v>
      </c>
      <c r="D22" s="9">
        <f t="shared" si="1"/>
        <v>0</v>
      </c>
      <c r="E22" s="9">
        <f t="shared" si="1"/>
        <v>0</v>
      </c>
      <c r="F22" s="9">
        <f t="shared" si="0"/>
        <v>0</v>
      </c>
    </row>
    <row r="23" spans="1:6" ht="11.25" customHeight="1" x14ac:dyDescent="0.2">
      <c r="A23" s="10" t="s">
        <v>0</v>
      </c>
      <c r="B23" s="11">
        <v>0</v>
      </c>
      <c r="C23" s="11">
        <v>0</v>
      </c>
      <c r="D23" s="11">
        <v>0</v>
      </c>
      <c r="E23" s="11">
        <v>0</v>
      </c>
      <c r="F23" s="9">
        <f t="shared" si="0"/>
        <v>0</v>
      </c>
    </row>
    <row r="24" spans="1:6" ht="11.25" customHeight="1" x14ac:dyDescent="0.2">
      <c r="A24" s="10" t="s">
        <v>4</v>
      </c>
      <c r="B24" s="11">
        <v>0</v>
      </c>
      <c r="C24" s="11">
        <v>0</v>
      </c>
      <c r="D24" s="11">
        <v>0</v>
      </c>
      <c r="E24" s="11">
        <v>0</v>
      </c>
      <c r="F24" s="9">
        <f t="shared" si="0"/>
        <v>0</v>
      </c>
    </row>
    <row r="25" spans="1:6" ht="11.25" customHeight="1" x14ac:dyDescent="0.2">
      <c r="A25" s="10" t="s">
        <v>6</v>
      </c>
      <c r="B25" s="11">
        <v>0</v>
      </c>
      <c r="C25" s="11">
        <v>0</v>
      </c>
      <c r="D25" s="11">
        <v>0</v>
      </c>
      <c r="E25" s="11">
        <v>0</v>
      </c>
      <c r="F25" s="9">
        <f t="shared" si="0"/>
        <v>0</v>
      </c>
    </row>
    <row r="26" spans="1:6" ht="11.25" customHeight="1" x14ac:dyDescent="0.2">
      <c r="A26" s="12"/>
      <c r="B26" s="7"/>
      <c r="C26" s="7"/>
      <c r="D26" s="7"/>
      <c r="E26" s="7"/>
      <c r="F26" s="9"/>
    </row>
    <row r="27" spans="1:6" ht="22.5" x14ac:dyDescent="0.2">
      <c r="A27" s="8" t="s">
        <v>22</v>
      </c>
      <c r="B27" s="7"/>
      <c r="C27" s="9">
        <f>SUM(C28:C32)</f>
        <v>0</v>
      </c>
      <c r="D27" s="9">
        <f>SUM(D28:D32)</f>
        <v>174292.54</v>
      </c>
      <c r="E27" s="7"/>
      <c r="F27" s="9">
        <f t="shared" si="0"/>
        <v>174292.54</v>
      </c>
    </row>
    <row r="28" spans="1:6" ht="11.25" customHeight="1" x14ac:dyDescent="0.2">
      <c r="A28" s="10" t="s">
        <v>7</v>
      </c>
      <c r="B28" s="7"/>
      <c r="C28" s="20">
        <v>0</v>
      </c>
      <c r="D28" s="11">
        <v>174292.54</v>
      </c>
      <c r="E28" s="7"/>
      <c r="F28" s="9">
        <f t="shared" si="0"/>
        <v>174292.54</v>
      </c>
    </row>
    <row r="29" spans="1:6" ht="11.25" customHeight="1" x14ac:dyDescent="0.2">
      <c r="A29" s="10" t="s">
        <v>8</v>
      </c>
      <c r="B29" s="7"/>
      <c r="C29" s="20">
        <v>0</v>
      </c>
      <c r="D29" s="14">
        <v>0</v>
      </c>
      <c r="E29" s="7"/>
      <c r="F29" s="9">
        <f t="shared" si="0"/>
        <v>0</v>
      </c>
    </row>
    <row r="30" spans="1:6" ht="11.25" customHeight="1" x14ac:dyDescent="0.2">
      <c r="A30" s="10" t="s">
        <v>14</v>
      </c>
      <c r="B30" s="7"/>
      <c r="C30" s="7"/>
      <c r="D30" s="14">
        <v>0</v>
      </c>
      <c r="E30" s="7"/>
      <c r="F30" s="9">
        <f t="shared" si="0"/>
        <v>0</v>
      </c>
    </row>
    <row r="31" spans="1:6" ht="11.25" customHeight="1" x14ac:dyDescent="0.2">
      <c r="A31" s="10" t="s">
        <v>1</v>
      </c>
      <c r="B31" s="7"/>
      <c r="C31" s="7"/>
      <c r="D31" s="14">
        <v>0</v>
      </c>
      <c r="E31" s="7"/>
      <c r="F31" s="9">
        <f t="shared" si="0"/>
        <v>0</v>
      </c>
    </row>
    <row r="32" spans="1:6" ht="11.25" customHeight="1" x14ac:dyDescent="0.2">
      <c r="A32" s="10" t="s">
        <v>2</v>
      </c>
      <c r="B32" s="7"/>
      <c r="C32" s="7"/>
      <c r="D32" s="14">
        <v>0</v>
      </c>
      <c r="E32" s="7"/>
      <c r="F32" s="9">
        <f t="shared" si="0"/>
        <v>0</v>
      </c>
    </row>
    <row r="33" spans="1:6" ht="11.25" customHeight="1" x14ac:dyDescent="0.2">
      <c r="A33" s="12"/>
      <c r="B33" s="7"/>
      <c r="C33" s="7"/>
      <c r="D33" s="7"/>
      <c r="E33" s="7"/>
      <c r="F33" s="9"/>
    </row>
    <row r="34" spans="1:6" ht="22.5" x14ac:dyDescent="0.2">
      <c r="A34" s="8" t="s">
        <v>23</v>
      </c>
      <c r="B34" s="7"/>
      <c r="C34" s="17">
        <f>C35+C36</f>
        <v>-264179.01</v>
      </c>
      <c r="D34" s="7"/>
      <c r="E34" s="17">
        <f>E35+E36</f>
        <v>0</v>
      </c>
      <c r="F34" s="9">
        <f t="shared" si="0"/>
        <v>-264179.01</v>
      </c>
    </row>
    <row r="35" spans="1:6" ht="11.25" customHeight="1" x14ac:dyDescent="0.2">
      <c r="A35" s="10" t="s">
        <v>9</v>
      </c>
      <c r="B35" s="7"/>
      <c r="C35" s="11">
        <v>0</v>
      </c>
      <c r="D35" s="7"/>
      <c r="E35" s="11">
        <v>0</v>
      </c>
      <c r="F35" s="9">
        <f t="shared" si="0"/>
        <v>0</v>
      </c>
    </row>
    <row r="36" spans="1:6" ht="11.25" customHeight="1" x14ac:dyDescent="0.2">
      <c r="A36" s="10" t="s">
        <v>10</v>
      </c>
      <c r="B36" s="7"/>
      <c r="C36" s="11">
        <v>-264179.01</v>
      </c>
      <c r="D36" s="7"/>
      <c r="E36" s="11">
        <v>0</v>
      </c>
      <c r="F36" s="9">
        <f t="shared" si="0"/>
        <v>-264179.01</v>
      </c>
    </row>
    <row r="37" spans="1:6" ht="11.25" customHeight="1" x14ac:dyDescent="0.2">
      <c r="A37" s="12"/>
      <c r="B37" s="7"/>
      <c r="C37" s="7"/>
      <c r="D37" s="7"/>
      <c r="E37" s="7"/>
      <c r="F37" s="9"/>
    </row>
    <row r="38" spans="1:6" ht="11.25" customHeight="1" x14ac:dyDescent="0.2">
      <c r="A38" s="8" t="s">
        <v>25</v>
      </c>
      <c r="B38" s="15">
        <f>+B20+B27</f>
        <v>1649339.97</v>
      </c>
      <c r="C38" s="15">
        <f t="shared" ref="C38:E38" si="2">+C20+C27</f>
        <v>292917.14</v>
      </c>
      <c r="D38" s="15">
        <f t="shared" si="2"/>
        <v>133272.70000000001</v>
      </c>
      <c r="E38" s="15">
        <f t="shared" si="2"/>
        <v>0</v>
      </c>
      <c r="F38" s="9">
        <f>+F22+F27+F20</f>
        <v>2075529.81</v>
      </c>
    </row>
    <row r="39" spans="1:6" x14ac:dyDescent="0.2">
      <c r="A39" s="1"/>
      <c r="B39" s="2"/>
      <c r="C39" s="2"/>
      <c r="D39" s="2"/>
      <c r="E39" s="2"/>
      <c r="F39" s="2"/>
    </row>
    <row r="40" spans="1:6" ht="12.75" x14ac:dyDescent="0.2">
      <c r="A40" s="16" t="s">
        <v>13</v>
      </c>
    </row>
  </sheetData>
  <sheetProtection formatCells="0" formatColumns="0" formatRows="0" autoFilter="0"/>
  <mergeCells count="1">
    <mergeCell ref="A1:F1"/>
  </mergeCells>
  <pageMargins left="0.7" right="0.7" top="0.75" bottom="0.75" header="0.3" footer="0.3"/>
  <pageSetup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E917B0-7513-4FDF-9A8B-82DC6397995F}">
  <ds:schemaRefs>
    <ds:schemaRef ds:uri="http://schemas.microsoft.com/sharepoint/v3/contenttype/forms"/>
  </ds:schemaRefs>
</ds:datastoreItem>
</file>

<file path=customXml/itemProps2.xml><?xml version="1.0" encoding="utf-8"?>
<ds:datastoreItem xmlns:ds="http://schemas.openxmlformats.org/officeDocument/2006/customXml" ds:itemID="{AA253613-DBE0-472C-842F-DD28FC079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8B9FA32-31FB-4381-9AC8-D1DE6F0FE7A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VHP</vt:lpstr>
      <vt:lpstr>VHP!Print_Area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I5</cp:lastModifiedBy>
  <cp:lastPrinted>2021-02-11T18:43:39Z</cp:lastPrinted>
  <dcterms:created xsi:type="dcterms:W3CDTF">2012-12-11T20:30:33Z</dcterms:created>
  <dcterms:modified xsi:type="dcterms:W3CDTF">2024-04-18T21:44:44Z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