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AN2022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59" i="2" s="1"/>
  <c r="C41" i="2"/>
  <c r="C36" i="2"/>
  <c r="C16" i="2"/>
  <c r="B16" i="2"/>
  <c r="C4" i="2"/>
  <c r="B4" i="2"/>
  <c r="B55" i="2"/>
  <c r="B54" i="2" s="1"/>
  <c r="B49" i="2"/>
  <c r="B48" i="2" s="1"/>
  <c r="C45" i="2" l="1"/>
  <c r="C33" i="2"/>
  <c r="B59" i="2"/>
  <c r="B41" i="2"/>
  <c r="B36" i="2"/>
  <c r="B45" i="2" s="1"/>
  <c r="B33" i="2"/>
  <c r="C61" i="2" l="1"/>
  <c r="C65" i="2" s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<sst xmlns="http://schemas.openxmlformats.org/spreadsheetml/2006/main" count="60" uniqueCount="52">
  <si>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</si>
  <si>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</si>
  <si>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</si>
  <si>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</si>
  <si>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</si>
  <si>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</si>
  <si>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</si>
  <si>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</si>
  <si>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</si>
  <si>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</si>
  <si>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</si>
  <si>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</si>
  <si>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</si>
  <si>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</si>
  <si>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</si>
  <si>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</si>
  <si>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</si>
  <si>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</si>
  <si>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</si>
  <si>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</si>
  <si>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</si>
  <si>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</si>
  <si>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</si>
  <si>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</si>
  <si>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</si>
  <si>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</si>
  <si>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</si>
  <si>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</si>
  <si>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</si>
  <si>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</si>
  <si>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</si>
  <si>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</si>
  <si>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</si>
  <si>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</si>
  <si>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</si>
  <si>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</si>
  <si>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</si>
  <si>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</si>
  <si>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</si>
  <si>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</si>
  <si>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</si>
  <si>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</si>
  <si>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</si>
  <si>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</si>
  <si>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</si>
  <si>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</si>
  <si>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</si>
  <si>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</si>
  <si>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</si>
  <si>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</si>
  <si>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</si>
  <si>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SISTEMA PARA EL DESARROLLO INTEGRAL DE LA FAMILIA DEL MUNICIPIO DE CORONEO GTO
ESTADO DE FLUJO DE EFECTIVO
 DEL 01 DE ENERO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</si>
</sst>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C3" sqref="C3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5286757.25</v>
      </c>
      <c r="C4" s="7">
        <f>SUM(C5:C14)</f>
        <v>5408667.2300000004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282138</v>
      </c>
      <c r="C10" s="9">
        <v>137360</v>
      </c>
    </row>
    <row r="11" spans="1:22" ht="11.25" customHeight="1" x14ac:dyDescent="0.2">
      <c r="A11" s="8" t="s">
        <v>39</v>
      </c>
      <c r="B11" s="9">
        <v>2450</v>
      </c>
      <c r="C11" s="9">
        <v>1350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5002169.25</v>
      </c>
      <c r="C13" s="9">
        <v>5269957.2300000004</v>
      </c>
    </row>
    <row r="14" spans="1:22" ht="11.25" customHeight="1" x14ac:dyDescent="0.2">
      <c r="A14" s="8" t="s">
        <v>7</v>
      </c>
      <c r="B14" s="9">
        <v>0</v>
      </c>
      <c r="C14" s="9">
        <v>0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5166970.8899999997</v>
      </c>
      <c r="C16" s="7">
        <f>SUM(C17:C32)</f>
        <v>5289593.0999999996</v>
      </c>
    </row>
    <row r="17" spans="1:3" ht="11.25" customHeight="1" x14ac:dyDescent="0.2">
      <c r="A17" s="8" t="s">
        <v>9</v>
      </c>
      <c r="B17" s="9">
        <v>3835332.48</v>
      </c>
      <c r="C17" s="9">
        <v>4716766.26</v>
      </c>
    </row>
    <row r="18" spans="1:3" ht="11.25" customHeight="1" x14ac:dyDescent="0.2">
      <c r="A18" s="8" t="s">
        <v>10</v>
      </c>
      <c r="B18" s="9">
        <v>323257.88</v>
      </c>
      <c r="C18" s="9">
        <v>226475.24</v>
      </c>
    </row>
    <row r="19" spans="1:3" ht="11.25" customHeight="1" x14ac:dyDescent="0.2">
      <c r="A19" s="8" t="s">
        <v>11</v>
      </c>
      <c r="B19" s="9">
        <v>1005075.03</v>
      </c>
      <c r="C19" s="9">
        <v>346351.6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3305.5</v>
      </c>
      <c r="C23" s="9">
        <v>0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119786.36000000034</v>
      </c>
      <c r="C33" s="7">
        <f>C4-C16</f>
        <v>119074.13000000082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0</v>
      </c>
      <c r="C36" s="16">
        <f>C37+C38+C39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39951.51</v>
      </c>
      <c r="C41" s="7">
        <f>C42+C43+C44</f>
        <v>0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39951.51</v>
      </c>
      <c r="C43" s="9">
        <v>0</v>
      </c>
    </row>
    <row r="44" spans="1:3" ht="11.25" customHeight="1" x14ac:dyDescent="0.2">
      <c r="A44" s="8" t="s">
        <v>26</v>
      </c>
      <c r="B44" s="9">
        <v>0</v>
      </c>
      <c r="C44" s="9">
        <v>0</v>
      </c>
    </row>
    <row r="45" spans="1:3" ht="11.25" customHeight="1" x14ac:dyDescent="0.2">
      <c r="A45" s="4" t="s">
        <v>47</v>
      </c>
      <c r="B45" s="7">
        <f>B36-B41</f>
        <v>-39951.51</v>
      </c>
      <c r="C45" s="7">
        <f>C36-C41</f>
        <v>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251190.39999999999</v>
      </c>
      <c r="C48" s="7">
        <f>C49+C52</f>
        <v>278259.95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251190.39999999999</v>
      </c>
      <c r="C52" s="9">
        <v>278259.95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233751.3</v>
      </c>
      <c r="C54" s="7">
        <f>C55+C58</f>
        <v>450803.71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233751.3</v>
      </c>
      <c r="C58" s="9">
        <v>450803.71</v>
      </c>
    </row>
    <row r="59" spans="1:3" ht="11.25" customHeight="1" x14ac:dyDescent="0.2">
      <c r="A59" s="4" t="s">
        <v>48</v>
      </c>
      <c r="B59" s="7">
        <f>B48-B54</f>
        <v>17439.100000000006</v>
      </c>
      <c r="C59" s="7">
        <f>C48-C54</f>
        <v>-172543.76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97273.950000000332</v>
      </c>
      <c r="C61" s="7">
        <f>C59+C45+C33</f>
        <v>-53469.62999999919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453077.28</v>
      </c>
      <c r="C63" s="7">
        <v>506546.91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550351.23000000033</v>
      </c>
      <c r="C65" s="7">
        <f>C63+C61</f>
        <v>453077.28000000078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40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2020-02-05T15:38:52Z</cp:lastPrinted>
  <dcterms:created xsi:type="dcterms:W3CDTF">2012-12-11T20:31:36Z</dcterms:created>
  <dcterms:modified xsi:type="dcterms:W3CDTF">2023-01-24T17:52:46Z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