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1\salen\AN2021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B4" i="2"/>
  <c r="B55" i="2"/>
  <c r="B54" i="2" s="1"/>
  <c r="B49" i="2"/>
  <c r="B48" i="2" s="1"/>
  <c r="C59" i="2" l="1"/>
  <c r="C33" i="2"/>
  <c r="C61" i="2" s="1"/>
  <c r="C65" i="2" s="1"/>
  <c r="B59" i="2"/>
  <c r="B41" i="2"/>
  <c r="B36" i="2"/>
  <c r="B33" i="2"/>
  <c r="B45" i="2" l="1"/>
  <c r="B61" i="2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<sst xmlns="http://schemas.openxmlformats.org/spreadsheetml/2006/main" count="60" uniqueCount="52">
  <si>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</si>
  <si>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</si>
  <si>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</si>
  <si>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</si>
  <si>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</si>
  <si>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</si>
  <si>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</si>
  <si>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</si>
  <si>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</si>
  <si>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</si>
  <si>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</si>
  <si>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</si>
  <si>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</si>
  <si>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</si>
  <si>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</si>
  <si>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</si>
  <si>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</si>
  <si>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</si>
  <si>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</si>
  <si>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</si>
  <si>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</si>
  <si>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</si>
  <si>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</si>
  <si>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</si>
  <si>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</si>
  <si>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</si>
  <si>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</si>
  <si>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</si>
  <si>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</si>
  <si>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</si>
  <si>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</si>
  <si>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</si>
  <si>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</si>
  <si>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</si>
  <si>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</si>
  <si>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</si>
  <si>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</si>
  <si>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</si>
  <si>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</si>
  <si>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</si>
  <si>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</si>
  <si>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</si>
  <si>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</si>
  <si>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</si>
  <si>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</si>
  <si>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</si>
  <si>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</si>
  <si>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</si>
  <si>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</si>
  <si>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</si>
  <si>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</si>
  <si>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SISTEMA PARA EL DESARROLLO INTEGRAL DE LA FAMILIA DEL MUNICIPIO DE CORONEO GTO
ESTADO DE FLUJO DE EFECTIVO
 DEL 01 DE ENERO DEL 2021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</si>
</sst>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38" zoomScaleNormal="100" workbookViewId="0">
      <selection activeCell="C67" sqref="C67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2021</v>
      </c>
      <c r="C2" s="2">
        <v>2020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5408667.2300000004</v>
      </c>
      <c r="C4" s="7">
        <f>SUM(C5:C14)</f>
        <v>5028836.24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0</v>
      </c>
      <c r="C8" s="9">
        <v>0</v>
      </c>
    </row>
    <row r="9" spans="1:22" ht="11.25" customHeight="1" x14ac:dyDescent="0.2">
      <c r="A9" s="8" t="s">
        <v>37</v>
      </c>
      <c r="B9" s="9">
        <v>0</v>
      </c>
      <c r="C9" s="9">
        <v>0</v>
      </c>
    </row>
    <row r="10" spans="1:22" ht="11.25" customHeight="1" x14ac:dyDescent="0.2">
      <c r="A10" s="8" t="s">
        <v>38</v>
      </c>
      <c r="B10" s="9">
        <v>137360</v>
      </c>
      <c r="C10" s="9">
        <v>101490</v>
      </c>
    </row>
    <row r="11" spans="1:22" ht="11.25" customHeight="1" x14ac:dyDescent="0.2">
      <c r="A11" s="8" t="s">
        <v>39</v>
      </c>
      <c r="B11" s="9">
        <v>1350</v>
      </c>
      <c r="C11" s="9">
        <v>12000</v>
      </c>
    </row>
    <row r="12" spans="1:22" ht="22.5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5269957.2300000004</v>
      </c>
      <c r="C13" s="9">
        <v>4915346.24</v>
      </c>
    </row>
    <row r="14" spans="1:22" ht="11.25" customHeight="1" x14ac:dyDescent="0.2">
      <c r="A14" s="8" t="s">
        <v>7</v>
      </c>
      <c r="B14" s="9">
        <v>0</v>
      </c>
      <c r="C14" s="9">
        <v>0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8</v>
      </c>
      <c r="B16" s="7">
        <f>SUM(B17:B32)</f>
        <v>5289593.0999999996</v>
      </c>
      <c r="C16" s="7">
        <f>SUM(C17:C32)</f>
        <v>4981751.3800000008</v>
      </c>
    </row>
    <row r="17" spans="1:3" ht="11.25" customHeight="1" x14ac:dyDescent="0.2">
      <c r="A17" s="8" t="s">
        <v>9</v>
      </c>
      <c r="B17" s="9">
        <v>4716766.26</v>
      </c>
      <c r="C17" s="9">
        <v>4421359.9000000004</v>
      </c>
    </row>
    <row r="18" spans="1:3" ht="11.25" customHeight="1" x14ac:dyDescent="0.2">
      <c r="A18" s="8" t="s">
        <v>10</v>
      </c>
      <c r="B18" s="9">
        <v>226475.24</v>
      </c>
      <c r="C18" s="9">
        <v>303784.98</v>
      </c>
    </row>
    <row r="19" spans="1:3" ht="11.25" customHeight="1" x14ac:dyDescent="0.2">
      <c r="A19" s="8" t="s">
        <v>11</v>
      </c>
      <c r="B19" s="9">
        <v>346351.6</v>
      </c>
      <c r="C19" s="9">
        <v>252329.5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0</v>
      </c>
      <c r="C23" s="9">
        <v>4277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0</v>
      </c>
      <c r="C32" s="9">
        <v>0</v>
      </c>
    </row>
    <row r="33" spans="1:3" ht="11.25" customHeight="1" x14ac:dyDescent="0.2">
      <c r="A33" s="4" t="s">
        <v>46</v>
      </c>
      <c r="B33" s="7">
        <f>B4-B16</f>
        <v>119074.13000000082</v>
      </c>
      <c r="C33" s="7">
        <f>C4-C16</f>
        <v>47084.859999999404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49</v>
      </c>
      <c r="B35" s="11"/>
      <c r="C35" s="11"/>
    </row>
    <row r="36" spans="1:3" ht="11.25" customHeight="1" x14ac:dyDescent="0.2">
      <c r="A36" s="6" t="s">
        <v>3</v>
      </c>
      <c r="B36" s="16">
        <f>B37+B38+B39</f>
        <v>0</v>
      </c>
      <c r="C36" s="16">
        <f>C37+C38+C39</f>
        <v>0</v>
      </c>
    </row>
    <row r="37" spans="1:3" ht="11.25" customHeight="1" x14ac:dyDescent="0.2">
      <c r="A37" s="8" t="s">
        <v>23</v>
      </c>
      <c r="B37" s="9">
        <v>0</v>
      </c>
      <c r="C37" s="9">
        <v>0</v>
      </c>
    </row>
    <row r="38" spans="1:3" ht="11.25" customHeight="1" x14ac:dyDescent="0.2">
      <c r="A38" s="8" t="s">
        <v>24</v>
      </c>
      <c r="B38" s="9">
        <v>0</v>
      </c>
      <c r="C38" s="9">
        <v>0</v>
      </c>
    </row>
    <row r="39" spans="1:3" ht="11.25" customHeight="1" x14ac:dyDescent="0.2">
      <c r="A39" s="8" t="s">
        <v>25</v>
      </c>
      <c r="B39" s="9">
        <v>0</v>
      </c>
      <c r="C39" s="9">
        <v>0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8</v>
      </c>
      <c r="B41" s="7">
        <f>B42+B43+B44</f>
        <v>0</v>
      </c>
      <c r="C41" s="7">
        <f>C42+C43+C44</f>
        <v>0</v>
      </c>
    </row>
    <row r="42" spans="1:3" ht="11.25" customHeight="1" x14ac:dyDescent="0.2">
      <c r="A42" s="8" t="s">
        <v>23</v>
      </c>
      <c r="B42" s="9">
        <v>0</v>
      </c>
      <c r="C42" s="9">
        <v>0</v>
      </c>
    </row>
    <row r="43" spans="1:3" ht="11.25" customHeight="1" x14ac:dyDescent="0.2">
      <c r="A43" s="8" t="s">
        <v>24</v>
      </c>
      <c r="B43" s="9">
        <v>0</v>
      </c>
      <c r="C43" s="9">
        <v>0</v>
      </c>
    </row>
    <row r="44" spans="1:3" ht="11.25" customHeight="1" x14ac:dyDescent="0.2">
      <c r="A44" s="8" t="s">
        <v>26</v>
      </c>
      <c r="B44" s="9">
        <v>0</v>
      </c>
      <c r="C44" s="9">
        <v>0</v>
      </c>
    </row>
    <row r="45" spans="1:3" ht="11.25" customHeight="1" x14ac:dyDescent="0.2">
      <c r="A45" s="4" t="s">
        <v>47</v>
      </c>
      <c r="B45" s="7">
        <f>B36-B41</f>
        <v>0</v>
      </c>
      <c r="C45" s="7">
        <f>C36-C41</f>
        <v>0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50</v>
      </c>
      <c r="B47" s="11"/>
      <c r="C47" s="11"/>
    </row>
    <row r="48" spans="1:3" ht="11.25" customHeight="1" x14ac:dyDescent="0.2">
      <c r="A48" s="6" t="s">
        <v>3</v>
      </c>
      <c r="B48" s="7">
        <f>B49+B52</f>
        <v>278259.95</v>
      </c>
      <c r="C48" s="7">
        <f>C49+C52</f>
        <v>302387.07</v>
      </c>
    </row>
    <row r="49" spans="1:3" ht="11.25" customHeight="1" x14ac:dyDescent="0.2">
      <c r="A49" s="8" t="s">
        <v>27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278259.95</v>
      </c>
      <c r="C52" s="9">
        <v>302387.07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8</v>
      </c>
      <c r="B54" s="7">
        <f>B55+B58</f>
        <v>450803.71</v>
      </c>
      <c r="C54" s="7">
        <f>C55+C58</f>
        <v>66119.14</v>
      </c>
    </row>
    <row r="55" spans="1:3" ht="11.25" customHeight="1" x14ac:dyDescent="0.2">
      <c r="A55" s="8" t="s">
        <v>31</v>
      </c>
      <c r="B55" s="9">
        <f>B56+B57</f>
        <v>0</v>
      </c>
      <c r="C55" s="9">
        <f>C56+C57</f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450803.71</v>
      </c>
      <c r="C58" s="9">
        <v>66119.14</v>
      </c>
    </row>
    <row r="59" spans="1:3" ht="11.25" customHeight="1" x14ac:dyDescent="0.2">
      <c r="A59" s="4" t="s">
        <v>48</v>
      </c>
      <c r="B59" s="7">
        <f>B48-B54</f>
        <v>-172543.76</v>
      </c>
      <c r="C59" s="7">
        <f>C48-C54</f>
        <v>236267.93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33</v>
      </c>
      <c r="B61" s="7">
        <f>B59+B45+B33</f>
        <v>-53469.62999999919</v>
      </c>
      <c r="C61" s="7">
        <f>C59+C45+C33</f>
        <v>283352.7899999994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34</v>
      </c>
      <c r="B63" s="7">
        <v>381498.82</v>
      </c>
      <c r="C63" s="7">
        <v>98146.03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35</v>
      </c>
      <c r="B65" s="7">
        <f>B63+B61</f>
        <v>328029.19000000082</v>
      </c>
      <c r="C65" s="7">
        <f>C63+C61</f>
        <v>381498.81999999937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0" t="s">
        <v>40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cp:lastPrinted>2020-02-05T15:38:52Z</cp:lastPrinted>
  <dcterms:created xsi:type="dcterms:W3CDTF">2012-12-11T20:31:36Z</dcterms:created>
  <dcterms:modified xsi:type="dcterms:W3CDTF">2022-01-26T20:23:35Z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