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SA CUL\022026\"/>
    </mc:Choice>
  </mc:AlternateContent>
  <xr:revisionPtr revIDLastSave="0" documentId="13_ncr:1_{F706E816-C7C0-4519-84E9-0469C5DBB416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4" l="1"/>
  <c r="G32" i="4"/>
  <c r="G12" i="4"/>
  <c r="G15" i="4" s="1"/>
  <c r="G10" i="4"/>
  <c r="C38" i="4"/>
  <c r="E38" i="4"/>
  <c r="F38" i="4"/>
  <c r="B38" i="4"/>
  <c r="C29" i="4"/>
  <c r="D29" i="4"/>
  <c r="D38" i="4" s="1"/>
  <c r="E29" i="4"/>
  <c r="F29" i="4"/>
  <c r="G29" i="4"/>
  <c r="G38" i="4" s="1"/>
  <c r="B29" i="4"/>
  <c r="F15" i="4"/>
  <c r="E15" i="4"/>
  <c r="D15" i="4"/>
  <c r="C15" i="4"/>
  <c r="B15" i="4"/>
</calcChain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<sst xmlns="http://schemas.openxmlformats.org/spreadsheetml/2006/main" count="50" uniqueCount="29">
  <si>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</si>
  <si>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</si>
  <si>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</si>
  <si>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</si>
  <si>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</si>
  <si>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</si>
  <si>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</si>
  <si>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</si>
  <si>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</si>
  <si>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</si>
  <si>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</si>
  <si>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</si>
  <si>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</si>
  <si>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</si>
  <si>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</si>
  <si>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</si>
  <si>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</si>
  <si>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</si>
  <si>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</si>
  <si>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</si>
  <si>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</si>
  <si>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t>Ingresos de los Entes Públicos de los Poderes Legislativo y Judicial, de los Órganos Autónomos y del Sector Paraestatal o Paramunicipal, así como de las Empresas Públicas del Estado</t>
  </si>
  <si>
    <t>CASA DE LA CULTURA DE CORONEO, GTO.
ESTADO ANALITICO DE INGRESOS 
DEL 1 DE ENERO DEL 2026 AL 30 DE JUNIO DEL 2026
(Cifras en pesos)</t>
  </si>
  <si>
    <r>
      <t>Productos</t>
    </r>
    <r>
      <rPr>
        <vertAlign val="superscript"/>
        <sz val="8"/>
        <rFont val="Tahoma"/>
        <family val="2"/>
      </rPr>
      <t>1</t>
    </r>
  </si>
  <si>
    <r>
      <t>Aprovechamientos</t>
    </r>
    <r>
      <rPr>
        <vertAlign val="superscript"/>
        <sz val="8"/>
        <rFont val="Tahoma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</si>
  <si>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Tahoma"/>
        <family val="2"/>
      </rPr>
      <t>3</t>
    </r>
  </si>
  <si>
    <r>
      <rPr>
        <vertAlign val="superscript"/>
        <sz val="8"/>
        <color theme="1"/>
        <rFont val="Tahoma"/>
        <family val="2"/>
      </rPr>
      <t>1</t>
    </r>
    <r>
      <rPr>
        <sz val="8"/>
        <color theme="1"/>
        <rFont val="Tahoma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</si>
  <si>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Tahoma"/>
        <family val="2"/>
      </rPr>
      <t>2</t>
    </r>
    <r>
      <rPr>
        <sz val="8"/>
        <color theme="1"/>
        <rFont val="Tahoma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</si>
  <si>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Tahoma"/>
        <family val="2"/>
      </rPr>
      <t>3</t>
    </r>
    <r>
      <rPr>
        <sz val="8"/>
        <color theme="1"/>
        <rFont val="Tahoma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</si>
</sst>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vertAlign val="superscript"/>
      <sz val="8"/>
      <name val="Tahoma"/>
      <family val="2"/>
    </font>
    <font>
      <vertAlign val="superscript"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7" fillId="0" borderId="0" xfId="8" applyFont="1" applyAlignment="1" applyProtection="1">
      <alignment vertical="center"/>
      <protection locked="0"/>
    </xf>
    <xf numFmtId="0" fontId="8" fillId="2" borderId="11" xfId="8" applyFont="1" applyFill="1" applyBorder="1" applyAlignment="1">
      <alignment horizontal="center" vertical="center"/>
    </xf>
    <xf numFmtId="0" fontId="6" fillId="0" borderId="0" xfId="8" applyFont="1" applyAlignment="1" applyProtection="1">
      <alignment vertical="center"/>
      <protection locked="0"/>
    </xf>
    <xf numFmtId="0" fontId="8" fillId="2" borderId="12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7" fillId="0" borderId="0" xfId="8" applyFont="1" applyAlignment="1" applyProtection="1">
      <alignment horizontal="center"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7" fillId="0" borderId="7" xfId="18" applyNumberFormat="1" applyFont="1" applyBorder="1" applyAlignment="1" applyProtection="1">
      <alignment vertical="top"/>
      <protection locked="0"/>
    </xf>
    <xf numFmtId="0" fontId="9" fillId="0" borderId="13" xfId="8" applyFont="1" applyBorder="1" applyAlignment="1" applyProtection="1">
      <alignment horizontal="left" vertical="center" wrapText="1" indent="1"/>
      <protection locked="0"/>
    </xf>
    <xf numFmtId="4" fontId="7" fillId="0" borderId="9" xfId="18" applyNumberFormat="1" applyFont="1" applyBorder="1" applyAlignment="1" applyProtection="1">
      <alignment vertical="top"/>
      <protection locked="0"/>
    </xf>
    <xf numFmtId="0" fontId="9" fillId="0" borderId="13" xfId="8" applyFont="1" applyBorder="1" applyAlignment="1">
      <alignment horizontal="left" vertical="center" wrapText="1" indent="1"/>
    </xf>
    <xf numFmtId="0" fontId="7" fillId="0" borderId="13" xfId="8" applyFont="1" applyBorder="1" applyAlignment="1" applyProtection="1">
      <alignment vertical="center"/>
      <protection locked="0"/>
    </xf>
    <xf numFmtId="4" fontId="7" fillId="0" borderId="8" xfId="18" applyNumberFormat="1" applyFont="1" applyBorder="1" applyAlignment="1" applyProtection="1">
      <alignment vertical="top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9" fillId="0" borderId="2" xfId="18" applyNumberFormat="1" applyFont="1" applyBorder="1" applyAlignment="1" applyProtection="1">
      <alignment vertical="top"/>
      <protection locked="0"/>
    </xf>
    <xf numFmtId="0" fontId="9" fillId="0" borderId="6" xfId="8" applyFont="1" applyBorder="1" applyAlignment="1" applyProtection="1">
      <alignment vertical="center"/>
      <protection locked="0"/>
    </xf>
    <xf numFmtId="4" fontId="9" fillId="0" borderId="6" xfId="18" applyNumberFormat="1" applyFont="1" applyBorder="1" applyAlignment="1" applyProtection="1">
      <alignment vertical="top"/>
      <protection locked="0"/>
    </xf>
    <xf numFmtId="4" fontId="9" fillId="0" borderId="1" xfId="18" applyNumberFormat="1" applyFont="1" applyBorder="1" applyAlignment="1" applyProtection="1">
      <alignment vertical="top"/>
      <protection locked="0"/>
    </xf>
    <xf numFmtId="4" fontId="8" fillId="0" borderId="3" xfId="19" applyNumberFormat="1" applyFont="1" applyBorder="1" applyAlignment="1" applyProtection="1">
      <alignment vertical="top"/>
      <protection locked="0"/>
    </xf>
    <xf numFmtId="4" fontId="8" fillId="0" borderId="4" xfId="18" applyNumberFormat="1" applyFont="1" applyBorder="1" applyAlignment="1" applyProtection="1">
      <alignment vertical="top"/>
      <protection locked="0"/>
    </xf>
    <xf numFmtId="4" fontId="9" fillId="0" borderId="8" xfId="18" applyNumberFormat="1" applyFont="1" applyBorder="1" applyAlignment="1" applyProtection="1">
      <alignment vertical="top"/>
      <protection locked="0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8" fillId="2" borderId="5" xfId="18" applyFont="1" applyFill="1" applyBorder="1" applyAlignment="1">
      <alignment horizontal="center" vertical="center" wrapText="1"/>
    </xf>
    <xf numFmtId="0" fontId="8" fillId="2" borderId="2" xfId="20" applyFont="1" applyFill="1" applyBorder="1" applyAlignment="1">
      <alignment horizontal="center" vertical="center" wrapText="1"/>
    </xf>
    <xf numFmtId="0" fontId="8" fillId="2" borderId="2" xfId="18" applyFont="1" applyFill="1" applyBorder="1" applyAlignment="1">
      <alignment horizontal="center" vertical="center" wrapText="1"/>
    </xf>
    <xf numFmtId="0" fontId="8" fillId="2" borderId="3" xfId="18" applyFont="1" applyFill="1" applyBorder="1" applyAlignment="1">
      <alignment horizontal="center" vertical="center" wrapText="1"/>
    </xf>
    <xf numFmtId="0" fontId="8" fillId="0" borderId="13" xfId="8" applyFont="1" applyBorder="1" applyAlignment="1">
      <alignment horizontal="left" vertical="center"/>
    </xf>
    <xf numFmtId="4" fontId="8" fillId="0" borderId="7" xfId="18" applyNumberFormat="1" applyFont="1" applyBorder="1" applyAlignment="1" applyProtection="1">
      <alignment vertical="top"/>
      <protection locked="0"/>
    </xf>
    <xf numFmtId="4" fontId="9" fillId="0" borderId="9" xfId="18" applyNumberFormat="1" applyFont="1" applyBorder="1" applyAlignment="1" applyProtection="1">
      <alignment vertical="top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18" applyNumberFormat="1" applyFont="1" applyBorder="1" applyAlignment="1" applyProtection="1">
      <alignment vertical="top"/>
      <protection locked="0"/>
    </xf>
    <xf numFmtId="0" fontId="9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9" fillId="0" borderId="6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5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4" fontId="7" fillId="0" borderId="0" xfId="8" applyNumberFormat="1" applyFont="1" applyAlignment="1" applyProtection="1">
      <alignment vertical="center"/>
      <protection locked="0"/>
    </xf>
    <xf numFmtId="0" fontId="7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7" xfId="18" applyFont="1" applyFill="1" applyBorder="1" applyAlignment="1">
      <alignment horizontal="center" vertical="center" wrapText="1"/>
    </xf>
    <xf numFmtId="0" fontId="8" fillId="2" borderId="8" xfId="1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3" xfId="18" applyFont="1" applyFill="1" applyBorder="1" applyAlignment="1" applyProtection="1">
      <alignment horizontal="center" vertical="center"/>
      <protection locked="0"/>
    </xf>
    <xf numFmtId="0" fontId="8" fillId="2" borderId="4" xfId="18" applyFont="1" applyFill="1" applyBorder="1" applyAlignment="1" applyProtection="1">
      <alignment horizontal="center" vertical="center"/>
      <protection locked="0"/>
    </xf>
    <xf numFmtId="0" fontId="8" fillId="2" borderId="5" xfId="18" applyFont="1" applyFill="1" applyBorder="1" applyAlignment="1" applyProtection="1">
      <alignment horizontal="center" vertical="center"/>
      <protection locked="0"/>
    </xf>
  </cellXfs>
  <cellStyles count="21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00000000-0005-0000-0000-00000A000000}"/>
    <cellStyle name="Normal 2 6" xfId="20" xr:uid="{00000000-0005-0000-0000-00000B000000}"/>
    <cellStyle name="Normal 2 8" xfId="19" xr:uid="{00000000-0005-0000-0000-00000C000000}"/>
    <cellStyle name="Normal 3" xfId="10" xr:uid="{00000000-0005-0000-0000-00000D000000}"/>
    <cellStyle name="Normal 4" xfId="11" xr:uid="{00000000-0005-0000-0000-00000E000000}"/>
    <cellStyle name="Normal 4 2" xfId="12" xr:uid="{00000000-0005-0000-0000-00000F000000}"/>
    <cellStyle name="Normal 5" xfId="13" xr:uid="{00000000-0005-0000-0000-000010000000}"/>
    <cellStyle name="Normal 5 2" xfId="14" xr:uid="{00000000-0005-0000-0000-000011000000}"/>
    <cellStyle name="Normal 6" xfId="15" xr:uid="{00000000-0005-0000-0000-000012000000}"/>
    <cellStyle name="Normal 6 2" xfId="16" xr:uid="{00000000-0005-0000-0000-000013000000}"/>
    <cellStyle name="Porcentual 2" xfId="17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showGridLines="0" tabSelected="1" zoomScaleNormal="100" workbookViewId="0">
      <selection activeCell="I33" sqref="I33"/>
    </sheetView>
  </sheetViews>
  <sheetFormatPr baseColWidth="10" defaultColWidth="12" defaultRowHeight="10.5" x14ac:dyDescent="0.2"/>
  <cols>
    <col min="1" max="1" width="62.5" style="1" customWidth="1"/>
    <col min="2" max="2" width="17.83203125" style="1" customWidth="1"/>
    <col min="3" max="3" width="19.83203125" style="1" customWidth="1"/>
    <col min="4" max="5" width="17.83203125" style="1" customWidth="1"/>
    <col min="6" max="6" width="18.83203125" style="1" customWidth="1"/>
    <col min="7" max="7" width="17.83203125" style="1" customWidth="1"/>
    <col min="8" max="16384" width="12" style="1"/>
  </cols>
  <sheetData>
    <row r="1" spans="1:9" ht="45" customHeight="1" x14ac:dyDescent="0.2">
      <c r="A1" s="44" t="s">
        <v>22</v>
      </c>
      <c r="B1" s="45"/>
      <c r="C1" s="45"/>
      <c r="D1" s="45"/>
      <c r="E1" s="45"/>
      <c r="F1" s="45"/>
      <c r="G1" s="46"/>
    </row>
    <row r="2" spans="1:9" s="3" customFormat="1" x14ac:dyDescent="0.2">
      <c r="A2" s="2"/>
      <c r="B2" s="51" t="s">
        <v>0</v>
      </c>
      <c r="C2" s="52"/>
      <c r="D2" s="52"/>
      <c r="E2" s="52"/>
      <c r="F2" s="53"/>
      <c r="G2" s="47" t="s">
        <v>1</v>
      </c>
    </row>
    <row r="3" spans="1:9" s="8" customFormat="1" ht="24.95" customHeight="1" x14ac:dyDescent="0.2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48"/>
    </row>
    <row r="4" spans="1:9" x14ac:dyDescent="0.2">
      <c r="A4" s="9" t="s">
        <v>8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</row>
    <row r="5" spans="1:9" x14ac:dyDescent="0.2">
      <c r="A5" s="11" t="s">
        <v>9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</row>
    <row r="6" spans="1:9" x14ac:dyDescent="0.2">
      <c r="A6" s="9" t="s">
        <v>10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</row>
    <row r="7" spans="1:9" x14ac:dyDescent="0.2">
      <c r="A7" s="9" t="s">
        <v>11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9" x14ac:dyDescent="0.2">
      <c r="A8" s="13" t="s">
        <v>12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9" x14ac:dyDescent="0.2">
      <c r="A9" s="11" t="s">
        <v>13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9" x14ac:dyDescent="0.2">
      <c r="A10" s="9" t="s">
        <v>14</v>
      </c>
      <c r="B10" s="12">
        <v>1948113.57</v>
      </c>
      <c r="C10" s="12">
        <v>231259.95</v>
      </c>
      <c r="D10" s="12">
        <v>2179373.52</v>
      </c>
      <c r="E10" s="12">
        <v>1101877.74</v>
      </c>
      <c r="F10" s="12">
        <v>1101877.74</v>
      </c>
      <c r="G10" s="12">
        <f>E10-B10</f>
        <v>-846235.83000000007</v>
      </c>
      <c r="I10" s="42"/>
    </row>
    <row r="11" spans="1:9" ht="21" x14ac:dyDescent="0.2">
      <c r="A11" s="9" t="s">
        <v>15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</row>
    <row r="12" spans="1:9" ht="21" x14ac:dyDescent="0.2">
      <c r="A12" s="9" t="s">
        <v>16</v>
      </c>
      <c r="B12" s="12">
        <v>232000</v>
      </c>
      <c r="C12" s="12">
        <v>0</v>
      </c>
      <c r="D12" s="12">
        <v>232000</v>
      </c>
      <c r="E12" s="12">
        <v>92800</v>
      </c>
      <c r="F12" s="12">
        <v>92800</v>
      </c>
      <c r="G12" s="12">
        <f>F12-B12</f>
        <v>-139200</v>
      </c>
      <c r="H12" s="42"/>
    </row>
    <row r="13" spans="1:9" x14ac:dyDescent="0.2">
      <c r="A13" s="9" t="s">
        <v>17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9" x14ac:dyDescent="0.2">
      <c r="A14" s="14"/>
      <c r="B14" s="15"/>
      <c r="C14" s="15"/>
      <c r="D14" s="15"/>
      <c r="E14" s="15"/>
      <c r="F14" s="15"/>
      <c r="G14" s="15"/>
    </row>
    <row r="15" spans="1:9" x14ac:dyDescent="0.2">
      <c r="A15" s="16" t="s">
        <v>18</v>
      </c>
      <c r="B15" s="17">
        <f>B13+B12+SUM(B4:B11)</f>
        <v>2180113.5700000003</v>
      </c>
      <c r="C15" s="17">
        <f t="shared" ref="C15:G15" si="0">C13+C12+SUM(C4:C11)</f>
        <v>231259.95</v>
      </c>
      <c r="D15" s="17">
        <f t="shared" si="0"/>
        <v>2411373.52</v>
      </c>
      <c r="E15" s="17">
        <f t="shared" si="0"/>
        <v>1194677.74</v>
      </c>
      <c r="F15" s="17">
        <f t="shared" si="0"/>
        <v>1194677.74</v>
      </c>
      <c r="G15" s="17">
        <f t="shared" si="0"/>
        <v>-985435.83000000007</v>
      </c>
    </row>
    <row r="16" spans="1:9" x14ac:dyDescent="0.2">
      <c r="A16" s="18"/>
      <c r="B16" s="19"/>
      <c r="C16" s="19"/>
      <c r="D16" s="20"/>
      <c r="E16" s="21" t="s">
        <v>19</v>
      </c>
      <c r="F16" s="22"/>
      <c r="G16" s="23">
        <v>0</v>
      </c>
    </row>
    <row r="17" spans="1:7" ht="10.5" customHeight="1" x14ac:dyDescent="0.2">
      <c r="A17" s="24"/>
      <c r="B17" s="54" t="s">
        <v>0</v>
      </c>
      <c r="C17" s="55"/>
      <c r="D17" s="55"/>
      <c r="E17" s="55"/>
      <c r="F17" s="56"/>
      <c r="G17" s="49" t="s">
        <v>1</v>
      </c>
    </row>
    <row r="18" spans="1:7" ht="21" x14ac:dyDescent="0.2">
      <c r="A18" s="25" t="s">
        <v>2</v>
      </c>
      <c r="B18" s="26" t="s">
        <v>3</v>
      </c>
      <c r="C18" s="27" t="s">
        <v>4</v>
      </c>
      <c r="D18" s="28" t="s">
        <v>5</v>
      </c>
      <c r="E18" s="28" t="s">
        <v>6</v>
      </c>
      <c r="F18" s="29" t="s">
        <v>7</v>
      </c>
      <c r="G18" s="50"/>
    </row>
    <row r="19" spans="1:7" x14ac:dyDescent="0.2">
      <c r="A19" s="30" t="s">
        <v>20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</row>
    <row r="20" spans="1:7" x14ac:dyDescent="0.2">
      <c r="A20" s="13" t="s">
        <v>8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</row>
    <row r="21" spans="1:7" x14ac:dyDescent="0.2">
      <c r="A21" s="13" t="s">
        <v>9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</row>
    <row r="22" spans="1:7" x14ac:dyDescent="0.2">
      <c r="A22" s="13" t="s">
        <v>10</v>
      </c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</row>
    <row r="23" spans="1:7" x14ac:dyDescent="0.2">
      <c r="A23" s="13" t="s">
        <v>11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</row>
    <row r="24" spans="1:7" ht="11.25" x14ac:dyDescent="0.2">
      <c r="A24" s="13" t="s">
        <v>23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</row>
    <row r="25" spans="1:7" ht="11.25" x14ac:dyDescent="0.2">
      <c r="A25" s="13" t="s">
        <v>24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</row>
    <row r="26" spans="1:7" ht="21" x14ac:dyDescent="0.2">
      <c r="A26" s="13" t="s">
        <v>15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</row>
    <row r="27" spans="1:7" ht="21" x14ac:dyDescent="0.2">
      <c r="A27" s="13" t="s">
        <v>16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</row>
    <row r="28" spans="1:7" x14ac:dyDescent="0.2">
      <c r="A28" s="13"/>
      <c r="B28" s="32"/>
      <c r="C28" s="32"/>
      <c r="D28" s="32"/>
      <c r="E28" s="32"/>
      <c r="F28" s="32"/>
      <c r="G28" s="32"/>
    </row>
    <row r="29" spans="1:7" ht="31.5" x14ac:dyDescent="0.2">
      <c r="A29" s="33" t="s">
        <v>21</v>
      </c>
      <c r="B29" s="34">
        <f>SUM(B30:B33)</f>
        <v>2180113.5700000003</v>
      </c>
      <c r="C29" s="34">
        <f t="shared" ref="C29:G29" si="1">SUM(C30:C33)</f>
        <v>231259.95</v>
      </c>
      <c r="D29" s="34">
        <f t="shared" si="1"/>
        <v>2411373.52</v>
      </c>
      <c r="E29" s="34">
        <f t="shared" si="1"/>
        <v>1194677.74</v>
      </c>
      <c r="F29" s="34">
        <f t="shared" si="1"/>
        <v>1194677.74</v>
      </c>
      <c r="G29" s="34">
        <f t="shared" si="1"/>
        <v>-985435.83000000007</v>
      </c>
    </row>
    <row r="30" spans="1:7" x14ac:dyDescent="0.2">
      <c r="A30" s="13" t="s">
        <v>9</v>
      </c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</row>
    <row r="31" spans="1:7" x14ac:dyDescent="0.2">
      <c r="A31" s="13" t="s">
        <v>12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</row>
    <row r="32" spans="1:7" ht="11.25" x14ac:dyDescent="0.2">
      <c r="A32" s="13" t="s">
        <v>25</v>
      </c>
      <c r="B32" s="32">
        <v>1948113.57</v>
      </c>
      <c r="C32" s="32">
        <v>231259.95</v>
      </c>
      <c r="D32" s="32">
        <v>2179373.52</v>
      </c>
      <c r="E32" s="32">
        <v>1101877.74</v>
      </c>
      <c r="F32" s="32">
        <v>1101877.74</v>
      </c>
      <c r="G32" s="32">
        <f>F32-B32</f>
        <v>-846235.83000000007</v>
      </c>
    </row>
    <row r="33" spans="1:7" ht="21" x14ac:dyDescent="0.2">
      <c r="A33" s="13" t="s">
        <v>16</v>
      </c>
      <c r="B33" s="32">
        <v>232000</v>
      </c>
      <c r="C33" s="32">
        <v>0</v>
      </c>
      <c r="D33" s="32">
        <v>232000</v>
      </c>
      <c r="E33" s="32">
        <v>92800</v>
      </c>
      <c r="F33" s="32">
        <v>92800</v>
      </c>
      <c r="G33" s="32">
        <f>F33-B33</f>
        <v>-139200</v>
      </c>
    </row>
    <row r="34" spans="1:7" x14ac:dyDescent="0.2">
      <c r="A34" s="35"/>
      <c r="B34" s="32"/>
      <c r="C34" s="32"/>
      <c r="D34" s="32"/>
      <c r="E34" s="32"/>
      <c r="F34" s="32"/>
      <c r="G34" s="32"/>
    </row>
    <row r="35" spans="1:7" x14ac:dyDescent="0.2">
      <c r="A35" s="36" t="s">
        <v>17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</row>
    <row r="36" spans="1:7" x14ac:dyDescent="0.2">
      <c r="A36" s="13" t="s">
        <v>17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</row>
    <row r="37" spans="1:7" x14ac:dyDescent="0.2">
      <c r="A37" s="13"/>
      <c r="B37" s="34"/>
      <c r="C37" s="34"/>
      <c r="D37" s="34"/>
      <c r="E37" s="34"/>
      <c r="F37" s="34"/>
      <c r="G37" s="34"/>
    </row>
    <row r="38" spans="1:7" x14ac:dyDescent="0.2">
      <c r="A38" s="37" t="s">
        <v>18</v>
      </c>
      <c r="B38" s="17">
        <f>B19+B29+B35</f>
        <v>2180113.5700000003</v>
      </c>
      <c r="C38" s="17">
        <f t="shared" ref="C38:G38" si="2">C19+C29+C35</f>
        <v>231259.95</v>
      </c>
      <c r="D38" s="17">
        <f t="shared" si="2"/>
        <v>2411373.52</v>
      </c>
      <c r="E38" s="17">
        <f t="shared" si="2"/>
        <v>1194677.74</v>
      </c>
      <c r="F38" s="17">
        <f t="shared" si="2"/>
        <v>1194677.74</v>
      </c>
      <c r="G38" s="17">
        <f t="shared" si="2"/>
        <v>-985435.83000000007</v>
      </c>
    </row>
    <row r="39" spans="1:7" x14ac:dyDescent="0.2">
      <c r="A39" s="18"/>
      <c r="B39" s="38"/>
      <c r="C39" s="38"/>
      <c r="D39" s="38"/>
      <c r="E39" s="39" t="s">
        <v>19</v>
      </c>
      <c r="F39" s="40"/>
      <c r="G39" s="41">
        <v>0</v>
      </c>
    </row>
    <row r="41" spans="1:7" ht="11.25" x14ac:dyDescent="0.2">
      <c r="A41" s="1" t="s">
        <v>26</v>
      </c>
    </row>
    <row r="42" spans="1:7" ht="11.25" x14ac:dyDescent="0.2">
      <c r="A42" s="1" t="s">
        <v>27</v>
      </c>
    </row>
    <row r="43" spans="1:7" ht="27" customHeight="1" x14ac:dyDescent="0.2">
      <c r="A43" s="43" t="s">
        <v>28</v>
      </c>
      <c r="B43" s="43"/>
      <c r="C43" s="43"/>
      <c r="D43" s="43"/>
      <c r="E43" s="43"/>
      <c r="F43" s="43"/>
      <c r="G43" s="43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  <ignoredErrors>
    <ignoredError sqref="B15:F15 B29:G29 B38:G38 G11 G15 G10 G12:G14 G32:G3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Personal</cp:lastModifiedBy>
  <cp:revision/>
  <dcterms:created xsi:type="dcterms:W3CDTF">2012-12-11T20:48:19Z</dcterms:created>
  <dcterms:modified xsi:type="dcterms:W3CDTF">2026-07-08T20:26:47Z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