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motor Cultural\OneDrive\Escritorio\TRANSPARENCIA\"/>
    </mc:Choice>
  </mc:AlternateContent>
  <bookViews>
    <workbookView xWindow="0" yWindow="0" windowWidth="28800" windowHeight="12210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COG!$A$4:$A$76</definedName>
  </definedNames>
  <calcPr calcId="162913"/>
</workbook>
</file>

<file path=xl/calcChain.xml><?xml version="1.0" encoding="utf-8"?>
<calcChain xmlns="http://schemas.openxmlformats.org/spreadsheetml/2006/main">
  <c r="G16" i="5" l="1"/>
  <c r="G17" i="5"/>
  <c r="G18" i="5"/>
  <c r="G19" i="5"/>
  <c r="G15" i="5"/>
  <c r="C44" i="4" l="1"/>
  <c r="D44" i="4"/>
  <c r="E44" i="4"/>
  <c r="F44" i="4"/>
  <c r="G44" i="4"/>
  <c r="B44" i="4"/>
  <c r="C41" i="5"/>
  <c r="D41" i="5"/>
  <c r="E41" i="5"/>
  <c r="F41" i="5"/>
  <c r="G41" i="5"/>
  <c r="B41" i="5"/>
  <c r="C15" i="5"/>
  <c r="D15" i="5"/>
  <c r="E15" i="5"/>
  <c r="F15" i="5"/>
  <c r="B15" i="5"/>
  <c r="G21" i="4" l="1"/>
  <c r="F21" i="4"/>
  <c r="E21" i="4"/>
  <c r="D21" i="4"/>
  <c r="C21" i="4"/>
  <c r="B21" i="4"/>
  <c r="G68" i="6" l="1"/>
  <c r="F68" i="6"/>
  <c r="E68" i="6"/>
  <c r="D68" i="6"/>
  <c r="C68" i="6"/>
  <c r="G64" i="6"/>
  <c r="F64" i="6"/>
  <c r="E64" i="6"/>
  <c r="D64" i="6"/>
  <c r="C64" i="6"/>
  <c r="G56" i="6"/>
  <c r="F56" i="6"/>
  <c r="E56" i="6"/>
  <c r="D56" i="6"/>
  <c r="C56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D22" i="6"/>
  <c r="C22" i="6"/>
  <c r="G12" i="6"/>
  <c r="F12" i="6"/>
  <c r="E12" i="6"/>
  <c r="D12" i="6"/>
  <c r="C12" i="6"/>
  <c r="G4" i="6"/>
  <c r="F4" i="6"/>
  <c r="E4" i="6"/>
  <c r="D4" i="6"/>
  <c r="C4" i="6"/>
  <c r="B68" i="6"/>
  <c r="B64" i="6"/>
  <c r="B56" i="6"/>
  <c r="B52" i="6"/>
  <c r="B42" i="6"/>
  <c r="B32" i="6"/>
  <c r="B22" i="6"/>
  <c r="B12" i="6"/>
  <c r="B4" i="6"/>
</calcChain>
</file>

<file path=xl/sharedStrings.xml><?xml version="1.0" encoding="utf-8"?>
<sst xmlns="http://schemas.openxmlformats.org/spreadsheetml/2006/main" count="184" uniqueCount="136">
  <si>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</si>
  <si>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</si>
  <si>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</si>
  <si>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</si>
  <si>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</si>
  <si>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</si>
  <si>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</si>
  <si>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</si>
  <si>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</si>
  <si>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</si>
  <si>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</si>
  <si>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</si>
  <si>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</si>
  <si>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</si>
  <si>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</si>
  <si>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</si>
  <si>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</si>
  <si>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</si>
  <si>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</si>
  <si>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</si>
  <si>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</si>
  <si>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</si>
  <si>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</si>
  <si>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</si>
  <si>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</si>
  <si>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</si>
  <si>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</si>
  <si>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</si>
  <si>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</si>
  <si>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</si>
  <si>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</si>
  <si>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</si>
  <si>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</si>
  <si>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</si>
  <si>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</si>
  <si>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</si>
  <si>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</si>
  <si>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</si>
  <si>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</si>
  <si>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</si>
  <si>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</si>
  <si>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</si>
  <si>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</si>
  <si>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</si>
  <si>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</si>
  <si>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</si>
  <si>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</si>
  <si>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</si>
  <si>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</si>
  <si>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</si>
  <si>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</si>
  <si>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</si>
  <si>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</si>
  <si>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</si>
  <si>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</si>
  <si>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</si>
  <si>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</si>
  <si>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</si>
  <si>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</si>
  <si>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</si>
  <si>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</si>
  <si>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</si>
  <si>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</si>
  <si>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</si>
  <si>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</si>
  <si>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</si>
  <si>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</si>
  <si>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</si>
  <si>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</si>
  <si>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</si>
  <si>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</si>
  <si>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</si>
  <si>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</si>
  <si>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Gasto Corriente</t>
  </si>
  <si>
    <t>Gasto de Capital</t>
  </si>
  <si>
    <t>Amortización de la Deuda y Disminución de Pasivos</t>
  </si>
  <si>
    <t>Dependencia o Unidad Administrativa 1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</si>
  <si>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</si>
  <si>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</si>
  <si>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</si>
  <si>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</si>
  <si>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</si>
  <si>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</si>
  <si>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</si>
  <si>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</si>
  <si>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</si>
  <si>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</si>
  <si>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</si>
  <si>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</si>
  <si>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</si>
  <si>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</si>
  <si>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</si>
  <si>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</si>
  <si>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</si>
  <si>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</si>
  <si>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</si>
  <si>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</si>
  <si>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</si>
  <si>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</si>
  <si>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</si>
  <si>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</si>
  <si>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</si>
  <si>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</si>
  <si>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</si>
  <si>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</si>
  <si>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</si>
  <si>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</si>
  <si>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</si>
  <si>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</si>
  <si>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</si>
  <si>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</si>
  <si>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</si>
  <si>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</si>
  <si>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</si>
  <si>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</si>
  <si>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</si>
  <si>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</si>
  <si>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</si>
  <si>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</si>
  <si>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</si>
  <si>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</si>
  <si>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</si>
  <si>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</si>
  <si>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Coordinación de la Política de Gobierno</t>
  </si>
  <si>
    <t>Entidades Paramunicipales (en sus diferentes clasificaciones)</t>
  </si>
  <si>
    <t>Total del Egreso</t>
  </si>
  <si>
    <t>Servicios de Comunicación Social y Publicidad</t>
  </si>
  <si>
    <t>Inversiones Para el Fomento de Actividades Productivas</t>
  </si>
  <si>
    <t>CASA DE LA CULTURA DE CORONEO, GTO.
ESTADO ANALÍTICO DEL EJERCICIO DEL PRESUPUESTO DE EGRESOS POR OBJETO DEL GASTO (CAPÍTULO Y CONCEPTO)
DEL 1 DE ENERO DEL 2026 AL 31 DE MARZO DEL 2026
(Cifras en pesos)</t>
  </si>
  <si>
    <t>CASA DE LA CULTURA DE CORONEO, GTO.
ESTADO ANALÍTICO DEL EJERCICIO DEL PRESUPUESTO DE EGRESOS 
CLASIFICACIÓN ECONÓMICA (POR TIPO DE GASTO)
DEL 1 DE ENERO DEL 2026 AL 31 DE MARZO DEL 2026
(Cifras en pesos)</t>
  </si>
  <si>
    <t>CASA DE LA CULTURA DE CORONEO, GTO.
ESTADO ANALÍTICO DEL EJERCICIO DEL PRESUPUESTO DE EGRESOS 
CLASIFICACIÓN FUNCIONAL (FINALIDAD Y FUNCIÓN)
 DEL 01 DE ENERO DEL 2026 AL 31 DE MARZO DEL 2026
(Cifras en pesos)</t>
  </si>
  <si>
    <t>SECTOR PARAESTATAL DEL GOBIERNO MUNICIPAL DE CASA DE LA CULTURA DE CORONEO, GTO.
ESTADO ANALÍTICO DEL EJERCICIO DEL PRESUPUESTO DE EGRESOS 
CLASIFICACIÓN ADMINISTRATIVA
DEL 1 DE ENERO DEL 2026 AL 31 DE MARZO DEL 2026
(Cifras en pesos)</t>
  </si>
  <si>
    <t>GOBIERNO MUNICIPAL DE CASA DE LA CULTURA DE CORONEO, GTO.
ESTADO ANALÍTICO DEL EJERCICIO DEL PRESUPUESTO DE EGRESOS 
CLASIFICACIÓN ADMINISTRATIVA
DEL 1 DE ENERO DEL 2026 AL 31 DE MARZO DEL 2026
(Cifras en pesos)</t>
  </si>
  <si>
    <t>CASA DE LA CULTURA DE CORONEO, GTO.
ESTADO ANALÍTICO DEL EJERCICIO DEL PRESUPUESTO DE EGRESOS 
CLASIFICACIÓN ADMINISTRATIVA
DEL 1 DE ENERO DEL 2026 AL 31 DE MARZO DEL 2026
(Cifras en pesos)</t>
  </si>
  <si>
    <t>02201 ENSEÑANZA ARTISTICA-TALLERES</t>
  </si>
  <si>
    <t>02101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</si>
</sst>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6">
    <xf numFmtId="0" fontId="0" fillId="0" borderId="0"/>
    <xf numFmtId="164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0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13" fillId="0" borderId="0" xfId="0" applyFont="1" applyProtection="1">
      <protection locked="0"/>
    </xf>
    <xf numFmtId="0" fontId="14" fillId="2" borderId="3" xfId="9" applyFont="1" applyFill="1" applyBorder="1" applyAlignment="1">
      <alignment horizontal="center" vertical="center"/>
    </xf>
    <xf numFmtId="0" fontId="14" fillId="2" borderId="7" xfId="9" applyFont="1" applyFill="1" applyBorder="1" applyAlignment="1" applyProtection="1">
      <alignment horizontal="centerContinuous" vertical="center" wrapText="1"/>
      <protection locked="0"/>
    </xf>
    <xf numFmtId="0" fontId="14" fillId="2" borderId="8" xfId="9" applyFont="1" applyFill="1" applyBorder="1" applyAlignment="1" applyProtection="1">
      <alignment horizontal="centerContinuous" vertical="center" wrapText="1"/>
      <protection locked="0"/>
    </xf>
    <xf numFmtId="0" fontId="14" fillId="2" borderId="9" xfId="9" applyFont="1" applyFill="1" applyBorder="1" applyAlignment="1" applyProtection="1">
      <alignment horizontal="centerContinuous" vertical="center" wrapText="1"/>
      <protection locked="0"/>
    </xf>
    <xf numFmtId="0" fontId="14" fillId="2" borderId="4" xfId="9" applyFont="1" applyFill="1" applyBorder="1" applyAlignment="1">
      <alignment horizontal="center" vertical="center"/>
    </xf>
    <xf numFmtId="4" fontId="14" fillId="2" borderId="6" xfId="9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0" fontId="15" fillId="0" borderId="0" xfId="0" applyFont="1" applyAlignment="1">
      <alignment horizontal="left" indent="2"/>
    </xf>
    <xf numFmtId="4" fontId="15" fillId="0" borderId="13" xfId="0" applyNumberFormat="1" applyFont="1" applyFill="1" applyBorder="1" applyProtection="1">
      <protection locked="0"/>
    </xf>
    <xf numFmtId="4" fontId="15" fillId="0" borderId="13" xfId="0" applyNumberFormat="1" applyFont="1" applyBorder="1" applyProtection="1">
      <protection locked="0"/>
    </xf>
    <xf numFmtId="0" fontId="15" fillId="0" borderId="5" xfId="0" applyFont="1" applyBorder="1" applyAlignment="1">
      <alignment horizontal="left" indent="2"/>
    </xf>
    <xf numFmtId="4" fontId="15" fillId="0" borderId="12" xfId="0" applyNumberFormat="1" applyFont="1" applyFill="1" applyBorder="1" applyProtection="1">
      <protection locked="0"/>
    </xf>
    <xf numFmtId="4" fontId="15" fillId="0" borderId="12" xfId="0" applyNumberFormat="1" applyFont="1" applyBorder="1" applyProtection="1">
      <protection locked="0"/>
    </xf>
    <xf numFmtId="0" fontId="14" fillId="0" borderId="5" xfId="0" applyFont="1" applyBorder="1" applyAlignment="1" applyProtection="1">
      <alignment horizontal="left" indent="2"/>
      <protection locked="0"/>
    </xf>
    <xf numFmtId="4" fontId="14" fillId="0" borderId="12" xfId="0" applyNumberFormat="1" applyFont="1" applyBorder="1" applyProtection="1">
      <protection locked="0"/>
    </xf>
    <xf numFmtId="0" fontId="15" fillId="0" borderId="0" xfId="0" applyFont="1" applyAlignment="1">
      <alignment wrapText="1"/>
    </xf>
    <xf numFmtId="4" fontId="15" fillId="0" borderId="11" xfId="0" applyNumberFormat="1" applyFont="1" applyBorder="1" applyProtection="1">
      <protection locked="0"/>
    </xf>
    <xf numFmtId="0" fontId="14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wrapText="1" indent="1"/>
    </xf>
    <xf numFmtId="0" fontId="15" fillId="0" borderId="0" xfId="0" applyFont="1" applyAlignment="1">
      <alignment horizontal="left" wrapText="1"/>
    </xf>
    <xf numFmtId="0" fontId="13" fillId="0" borderId="0" xfId="0" applyFont="1"/>
    <xf numFmtId="0" fontId="14" fillId="0" borderId="8" xfId="0" applyFont="1" applyBorder="1" applyAlignment="1" applyProtection="1">
      <alignment horizontal="left"/>
      <protection locked="0"/>
    </xf>
    <xf numFmtId="4" fontId="14" fillId="0" borderId="6" xfId="0" applyNumberFormat="1" applyFont="1" applyBorder="1" applyProtection="1">
      <protection locked="0"/>
    </xf>
    <xf numFmtId="0" fontId="15" fillId="0" borderId="0" xfId="0" applyFont="1" applyAlignment="1">
      <alignment horizontal="left" indent="1"/>
    </xf>
    <xf numFmtId="0" fontId="15" fillId="0" borderId="11" xfId="0" applyFont="1" applyBorder="1" applyProtection="1">
      <protection locked="0"/>
    </xf>
    <xf numFmtId="0" fontId="14" fillId="0" borderId="0" xfId="0" applyFont="1" applyAlignment="1">
      <alignment horizontal="left" indent="1"/>
    </xf>
    <xf numFmtId="0" fontId="15" fillId="0" borderId="13" xfId="0" applyFont="1" applyBorder="1" applyProtection="1">
      <protection locked="0"/>
    </xf>
    <xf numFmtId="0" fontId="15" fillId="0" borderId="5" xfId="0" applyFont="1" applyBorder="1" applyAlignment="1">
      <alignment horizontal="left" indent="1"/>
    </xf>
    <xf numFmtId="0" fontId="15" fillId="0" borderId="12" xfId="0" applyFont="1" applyBorder="1" applyProtection="1">
      <protection locked="0"/>
    </xf>
    <xf numFmtId="0" fontId="14" fillId="0" borderId="5" xfId="0" applyFont="1" applyBorder="1" applyAlignment="1" applyProtection="1">
      <alignment horizontal="left" indent="1"/>
      <protection locked="0"/>
    </xf>
    <xf numFmtId="0" fontId="15" fillId="0" borderId="10" xfId="9" applyFont="1" applyBorder="1" applyAlignment="1">
      <alignment horizontal="center" vertical="center"/>
    </xf>
    <xf numFmtId="4" fontId="15" fillId="0" borderId="11" xfId="9" applyNumberFormat="1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left" indent="1"/>
      <protection locked="0"/>
    </xf>
    <xf numFmtId="0" fontId="13" fillId="0" borderId="0" xfId="0" applyFont="1" applyBorder="1" applyAlignment="1" applyProtection="1">
      <alignment horizontal="left" indent="1"/>
      <protection locked="0"/>
    </xf>
    <xf numFmtId="0" fontId="14" fillId="0" borderId="6" xfId="0" applyFont="1" applyBorder="1" applyAlignment="1" applyProtection="1">
      <alignment horizontal="left" indent="1"/>
      <protection locked="0"/>
    </xf>
    <xf numFmtId="4" fontId="13" fillId="0" borderId="6" xfId="0" applyNumberFormat="1" applyFont="1" applyBorder="1" applyProtection="1">
      <protection locked="0"/>
    </xf>
    <xf numFmtId="0" fontId="13" fillId="0" borderId="10" xfId="0" applyFont="1" applyBorder="1" applyProtection="1">
      <protection locked="0"/>
    </xf>
    <xf numFmtId="4" fontId="13" fillId="0" borderId="11" xfId="0" applyNumberFormat="1" applyFont="1" applyBorder="1" applyProtection="1">
      <protection locked="0"/>
    </xf>
    <xf numFmtId="4" fontId="13" fillId="0" borderId="13" xfId="0" applyNumberFormat="1" applyFont="1" applyBorder="1" applyProtection="1">
      <protection locked="0"/>
    </xf>
    <xf numFmtId="0" fontId="13" fillId="0" borderId="1" xfId="0" applyFont="1" applyBorder="1" applyProtection="1">
      <protection locked="0"/>
    </xf>
    <xf numFmtId="4" fontId="13" fillId="0" borderId="12" xfId="0" applyNumberFormat="1" applyFont="1" applyBorder="1" applyProtection="1">
      <protection locked="0"/>
    </xf>
    <xf numFmtId="0" fontId="14" fillId="0" borderId="8" xfId="0" applyFont="1" applyBorder="1" applyAlignment="1" applyProtection="1">
      <alignment horizontal="left" indent="1"/>
      <protection locked="0"/>
    </xf>
    <xf numFmtId="0" fontId="13" fillId="0" borderId="0" xfId="0" applyFont="1" applyAlignment="1" applyProtection="1">
      <alignment horizontal="left" wrapText="1" indent="1"/>
      <protection locked="0"/>
    </xf>
    <xf numFmtId="0" fontId="13" fillId="0" borderId="1" xfId="0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left" indent="1"/>
      <protection locked="0"/>
    </xf>
    <xf numFmtId="4" fontId="14" fillId="0" borderId="11" xfId="0" applyNumberFormat="1" applyFont="1" applyFill="1" applyBorder="1" applyProtection="1">
      <protection locked="0"/>
    </xf>
    <xf numFmtId="0" fontId="12" fillId="0" borderId="0" xfId="0" applyFont="1" applyProtection="1">
      <protection locked="0"/>
    </xf>
    <xf numFmtId="4" fontId="14" fillId="0" borderId="13" xfId="0" applyNumberFormat="1" applyFont="1" applyFill="1" applyBorder="1" applyProtection="1">
      <protection locked="0"/>
    </xf>
    <xf numFmtId="0" fontId="16" fillId="0" borderId="0" xfId="0" applyFont="1" applyAlignment="1">
      <alignment vertical="center"/>
    </xf>
    <xf numFmtId="0" fontId="15" fillId="3" borderId="0" xfId="8" applyFont="1" applyFill="1" applyAlignment="1" applyProtection="1">
      <alignment vertical="top"/>
      <protection locked="0"/>
    </xf>
    <xf numFmtId="0" fontId="16" fillId="3" borderId="0" xfId="0" applyFont="1" applyFill="1" applyAlignment="1">
      <alignment vertical="center"/>
    </xf>
    <xf numFmtId="0" fontId="15" fillId="0" borderId="0" xfId="8" applyFont="1" applyAlignment="1" applyProtection="1">
      <alignment vertical="top"/>
      <protection locked="0"/>
    </xf>
    <xf numFmtId="0" fontId="14" fillId="0" borderId="0" xfId="8" applyFont="1" applyAlignment="1" applyProtection="1">
      <alignment horizontal="center" vertical="center" wrapText="1"/>
      <protection locked="0"/>
    </xf>
    <xf numFmtId="0" fontId="15" fillId="0" borderId="0" xfId="8" applyFont="1" applyAlignment="1" applyProtection="1">
      <alignment horizontal="center" vertical="top" wrapText="1"/>
      <protection locked="0"/>
    </xf>
    <xf numFmtId="0" fontId="14" fillId="0" borderId="0" xfId="8" applyFont="1" applyAlignment="1" applyProtection="1">
      <alignment horizontal="center" vertical="top" wrapText="1"/>
      <protection locked="0"/>
    </xf>
    <xf numFmtId="0" fontId="15" fillId="0" borderId="0" xfId="8" applyFont="1" applyAlignment="1" applyProtection="1">
      <alignment horizontal="center" vertical="top" wrapText="1"/>
      <protection locked="0"/>
    </xf>
    <xf numFmtId="0" fontId="14" fillId="0" borderId="0" xfId="8" applyFont="1" applyAlignment="1" applyProtection="1">
      <alignment horizontal="center" vertical="center" wrapText="1"/>
      <protection locked="0"/>
    </xf>
    <xf numFmtId="0" fontId="14" fillId="0" borderId="0" xfId="8" applyFont="1" applyAlignment="1" applyProtection="1">
      <alignment horizontal="center" vertical="top" wrapText="1"/>
      <protection locked="0"/>
    </xf>
    <xf numFmtId="4" fontId="14" fillId="2" borderId="11" xfId="9" applyNumberFormat="1" applyFont="1" applyFill="1" applyBorder="1" applyAlignment="1">
      <alignment horizontal="center" vertical="center" wrapText="1"/>
    </xf>
    <xf numFmtId="4" fontId="14" fillId="2" borderId="12" xfId="9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10" xfId="0" applyFont="1" applyFill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>
      <alignment horizontal="center"/>
      <protection locked="0"/>
    </xf>
    <xf numFmtId="0" fontId="12" fillId="2" borderId="10" xfId="0" applyFont="1" applyFill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 applyProtection="1">
      <alignment horizontal="center" wrapText="1"/>
      <protection locked="0"/>
    </xf>
  </cellXfs>
  <cellStyles count="56">
    <cellStyle name="Euro" xfId="1"/>
    <cellStyle name="Millares 2" xfId="2"/>
    <cellStyle name="Millares 2 10" xfId="51"/>
    <cellStyle name="Millares 2 2" xfId="3"/>
    <cellStyle name="Millares 2 3" xfId="4"/>
    <cellStyle name="Millares 2 4" xfId="16"/>
    <cellStyle name="Millares 2 4 2" xfId="26"/>
    <cellStyle name="Millares 2 5" xfId="21"/>
    <cellStyle name="Millares 2 6" xfId="31"/>
    <cellStyle name="Millares 2 7" xfId="36"/>
    <cellStyle name="Millares 2 8" xfId="41"/>
    <cellStyle name="Millares 2 9" xfId="46"/>
    <cellStyle name="Millares 3" xfId="5"/>
    <cellStyle name="Millares 3 2" xfId="17"/>
    <cellStyle name="Millares 3 2 2" xfId="27"/>
    <cellStyle name="Millares 3 3" xfId="22"/>
    <cellStyle name="Millares 3 4" xfId="32"/>
    <cellStyle name="Millares 3 5" xfId="37"/>
    <cellStyle name="Millares 3 6" xfId="42"/>
    <cellStyle name="Millares 3 7" xfId="47"/>
    <cellStyle name="Millares 3 8" xfId="52"/>
    <cellStyle name="Moneda 2" xfId="6"/>
    <cellStyle name="Normal" xfId="0" builtinId="0"/>
    <cellStyle name="Normal 2" xfId="7"/>
    <cellStyle name="Normal 2 2" xfId="8"/>
    <cellStyle name="Normal 2 3" xfId="18"/>
    <cellStyle name="Normal 2 3 2" xfId="28"/>
    <cellStyle name="Normal 2 4" xfId="23"/>
    <cellStyle name="Normal 2 5" xfId="33"/>
    <cellStyle name="Normal 2 6" xfId="38"/>
    <cellStyle name="Normal 2 7" xfId="43"/>
    <cellStyle name="Normal 2 8" xfId="48"/>
    <cellStyle name="Normal 2 9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0"/>
    <cellStyle name="Normal 6 2 2 2" xfId="30"/>
    <cellStyle name="Normal 6 2 3" xfId="25"/>
    <cellStyle name="Normal 6 2 4" xfId="35"/>
    <cellStyle name="Normal 6 2 5" xfId="40"/>
    <cellStyle name="Normal 6 2 6" xfId="45"/>
    <cellStyle name="Normal 6 2 7" xfId="50"/>
    <cellStyle name="Normal 6 2 8" xfId="55"/>
    <cellStyle name="Normal 6 3" xfId="19"/>
    <cellStyle name="Normal 6 3 2" xfId="29"/>
    <cellStyle name="Normal 6 4" xfId="24"/>
    <cellStyle name="Normal 6 5" xfId="34"/>
    <cellStyle name="Normal 6 6" xfId="39"/>
    <cellStyle name="Normal 6 7" xfId="44"/>
    <cellStyle name="Normal 6 8" xfId="49"/>
    <cellStyle name="Normal 6 9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showGridLines="0" view="pageBreakPreview" topLeftCell="A10" zoomScale="60" zoomScaleNormal="100" workbookViewId="0">
      <selection activeCell="A48" sqref="A48:F59"/>
    </sheetView>
  </sheetViews>
  <sheetFormatPr baseColWidth="10" defaultColWidth="12" defaultRowHeight="10.5" x14ac:dyDescent="0.15"/>
  <cols>
    <col min="1" max="1" width="60.83203125" style="1" customWidth="1"/>
    <col min="2" max="7" width="18.33203125" style="1" customWidth="1"/>
    <col min="8" max="16384" width="12" style="1"/>
  </cols>
  <sheetData>
    <row r="1" spans="1:7" ht="58.5" customHeight="1" x14ac:dyDescent="0.15">
      <c r="A1" s="62" t="s">
        <v>133</v>
      </c>
      <c r="B1" s="63"/>
      <c r="C1" s="63"/>
      <c r="D1" s="63"/>
      <c r="E1" s="63"/>
      <c r="F1" s="63"/>
      <c r="G1" s="64"/>
    </row>
    <row r="2" spans="1:7" x14ac:dyDescent="0.15">
      <c r="A2" s="2"/>
      <c r="B2" s="3" t="s">
        <v>0</v>
      </c>
      <c r="C2" s="4"/>
      <c r="D2" s="4"/>
      <c r="E2" s="4"/>
      <c r="F2" s="5"/>
      <c r="G2" s="60" t="s">
        <v>7</v>
      </c>
    </row>
    <row r="3" spans="1:7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61"/>
    </row>
    <row r="4" spans="1:7" x14ac:dyDescent="0.15">
      <c r="A4" s="32"/>
      <c r="B4" s="33"/>
      <c r="C4" s="33"/>
      <c r="D4" s="33"/>
      <c r="E4" s="33"/>
      <c r="F4" s="33"/>
      <c r="G4" s="33"/>
    </row>
    <row r="5" spans="1:7" x14ac:dyDescent="0.15">
      <c r="A5" s="34" t="s">
        <v>76</v>
      </c>
      <c r="B5" s="11"/>
      <c r="C5" s="11"/>
      <c r="D5" s="11"/>
      <c r="E5" s="11"/>
      <c r="F5" s="11"/>
      <c r="G5" s="11"/>
    </row>
    <row r="6" spans="1:7" x14ac:dyDescent="0.15">
      <c r="A6" s="34" t="s">
        <v>134</v>
      </c>
      <c r="B6" s="11">
        <v>232000</v>
      </c>
      <c r="C6" s="11">
        <v>0</v>
      </c>
      <c r="D6" s="11">
        <v>232000</v>
      </c>
      <c r="E6" s="11">
        <v>15150</v>
      </c>
      <c r="F6" s="11">
        <v>15150</v>
      </c>
      <c r="G6" s="11">
        <v>216850</v>
      </c>
    </row>
    <row r="7" spans="1:7" x14ac:dyDescent="0.15">
      <c r="A7" s="35" t="s">
        <v>135</v>
      </c>
      <c r="B7" s="11">
        <v>1948113.57</v>
      </c>
      <c r="C7" s="11">
        <v>231259.95</v>
      </c>
      <c r="D7" s="11">
        <v>2179373.52</v>
      </c>
      <c r="E7" s="11">
        <v>490510.98</v>
      </c>
      <c r="F7" s="11">
        <v>490510.98</v>
      </c>
      <c r="G7" s="11">
        <v>1688862.54</v>
      </c>
    </row>
    <row r="8" spans="1:7" x14ac:dyDescent="0.15">
      <c r="A8" s="35"/>
      <c r="B8" s="11"/>
      <c r="C8" s="11"/>
      <c r="D8" s="11"/>
      <c r="E8" s="11"/>
      <c r="F8" s="11"/>
      <c r="G8" s="11"/>
    </row>
    <row r="9" spans="1:7" x14ac:dyDescent="0.15">
      <c r="B9" s="16"/>
      <c r="C9" s="16"/>
      <c r="D9" s="16"/>
      <c r="E9" s="16"/>
      <c r="F9" s="16"/>
      <c r="G9" s="16"/>
    </row>
    <row r="10" spans="1:7" x14ac:dyDescent="0.15">
      <c r="A10" s="36" t="s">
        <v>125</v>
      </c>
      <c r="B10" s="37">
        <v>2180113.5699999998</v>
      </c>
      <c r="C10" s="37">
        <v>231259.95</v>
      </c>
      <c r="D10" s="37">
        <v>2411373.52</v>
      </c>
      <c r="E10" s="37">
        <v>505660.98</v>
      </c>
      <c r="F10" s="37">
        <v>505660.98</v>
      </c>
      <c r="G10" s="37">
        <v>1905712.54</v>
      </c>
    </row>
    <row r="12" spans="1:7" ht="56.25" customHeight="1" x14ac:dyDescent="0.15">
      <c r="A12" s="62" t="s">
        <v>132</v>
      </c>
      <c r="B12" s="63"/>
      <c r="C12" s="63"/>
      <c r="D12" s="63"/>
      <c r="E12" s="63"/>
      <c r="F12" s="63"/>
      <c r="G12" s="64"/>
    </row>
    <row r="13" spans="1:7" x14ac:dyDescent="0.15">
      <c r="A13" s="2"/>
      <c r="B13" s="3" t="s">
        <v>0</v>
      </c>
      <c r="C13" s="4"/>
      <c r="D13" s="4"/>
      <c r="E13" s="4"/>
      <c r="F13" s="5"/>
      <c r="G13" s="60" t="s">
        <v>7</v>
      </c>
    </row>
    <row r="14" spans="1:7" ht="21" x14ac:dyDescent="0.15">
      <c r="A14" s="6" t="s">
        <v>1</v>
      </c>
      <c r="B14" s="7" t="s">
        <v>2</v>
      </c>
      <c r="C14" s="7" t="s">
        <v>3</v>
      </c>
      <c r="D14" s="7" t="s">
        <v>4</v>
      </c>
      <c r="E14" s="7" t="s">
        <v>5</v>
      </c>
      <c r="F14" s="7" t="s">
        <v>6</v>
      </c>
      <c r="G14" s="61"/>
    </row>
    <row r="15" spans="1:7" x14ac:dyDescent="0.15">
      <c r="A15" s="38"/>
      <c r="B15" s="39"/>
      <c r="C15" s="39"/>
      <c r="D15" s="39"/>
      <c r="E15" s="39"/>
      <c r="F15" s="39"/>
      <c r="G15" s="39"/>
    </row>
    <row r="16" spans="1:7" x14ac:dyDescent="0.15">
      <c r="A16" s="34" t="s">
        <v>77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8" x14ac:dyDescent="0.15">
      <c r="A17" s="34" t="s">
        <v>78</v>
      </c>
      <c r="B17" s="40"/>
      <c r="C17" s="40"/>
      <c r="D17" s="40"/>
      <c r="E17" s="40"/>
      <c r="F17" s="40"/>
      <c r="G17" s="40"/>
    </row>
    <row r="18" spans="1:8" x14ac:dyDescent="0.15">
      <c r="A18" s="34" t="s">
        <v>79</v>
      </c>
      <c r="B18" s="40"/>
      <c r="C18" s="40"/>
      <c r="D18" s="40"/>
      <c r="E18" s="40"/>
      <c r="F18" s="40"/>
      <c r="G18" s="40"/>
    </row>
    <row r="19" spans="1:8" x14ac:dyDescent="0.15">
      <c r="A19" s="34" t="s">
        <v>80</v>
      </c>
      <c r="B19" s="40"/>
      <c r="C19" s="40"/>
      <c r="D19" s="40"/>
      <c r="E19" s="40"/>
      <c r="F19" s="40"/>
      <c r="G19" s="40"/>
    </row>
    <row r="20" spans="1:8" x14ac:dyDescent="0.15">
      <c r="A20" s="41"/>
      <c r="B20" s="42"/>
      <c r="C20" s="42"/>
      <c r="D20" s="42"/>
      <c r="E20" s="42"/>
      <c r="F20" s="42"/>
      <c r="G20" s="42"/>
    </row>
    <row r="21" spans="1:8" x14ac:dyDescent="0.15">
      <c r="A21" s="43" t="s">
        <v>125</v>
      </c>
      <c r="B21" s="24">
        <f>SUM(B16:B19)</f>
        <v>0</v>
      </c>
      <c r="C21" s="24">
        <f t="shared" ref="C21:G21" si="0">SUM(C16:C19)</f>
        <v>0</v>
      </c>
      <c r="D21" s="24">
        <f t="shared" si="0"/>
        <v>0</v>
      </c>
      <c r="E21" s="24">
        <f t="shared" si="0"/>
        <v>0</v>
      </c>
      <c r="F21" s="24">
        <f t="shared" si="0"/>
        <v>0</v>
      </c>
      <c r="G21" s="24">
        <f t="shared" si="0"/>
        <v>0</v>
      </c>
    </row>
    <row r="23" spans="1:8" x14ac:dyDescent="0.15"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8" ht="57.75" customHeight="1" x14ac:dyDescent="0.15">
      <c r="A24" s="62" t="s">
        <v>131</v>
      </c>
      <c r="B24" s="63"/>
      <c r="C24" s="63"/>
      <c r="D24" s="63"/>
      <c r="E24" s="63"/>
      <c r="F24" s="63"/>
      <c r="G24" s="64"/>
    </row>
    <row r="25" spans="1:8" x14ac:dyDescent="0.15">
      <c r="A25" s="2"/>
      <c r="B25" s="3" t="s">
        <v>0</v>
      </c>
      <c r="C25" s="4"/>
      <c r="D25" s="4"/>
      <c r="E25" s="4"/>
      <c r="F25" s="5"/>
      <c r="G25" s="60" t="s">
        <v>7</v>
      </c>
    </row>
    <row r="26" spans="1:8" ht="21" x14ac:dyDescent="0.15">
      <c r="A26" s="6" t="s">
        <v>1</v>
      </c>
      <c r="B26" s="7" t="s">
        <v>2</v>
      </c>
      <c r="C26" s="7" t="s">
        <v>3</v>
      </c>
      <c r="D26" s="7" t="s">
        <v>4</v>
      </c>
      <c r="E26" s="7" t="s">
        <v>5</v>
      </c>
      <c r="F26" s="7" t="s">
        <v>6</v>
      </c>
      <c r="G26" s="61"/>
    </row>
    <row r="27" spans="1:8" x14ac:dyDescent="0.15">
      <c r="A27" s="38"/>
      <c r="B27" s="39"/>
      <c r="C27" s="39"/>
      <c r="D27" s="39"/>
      <c r="E27" s="39"/>
      <c r="F27" s="39"/>
      <c r="G27" s="39"/>
    </row>
    <row r="28" spans="1:8" ht="21" x14ac:dyDescent="0.15">
      <c r="A28" s="44" t="s">
        <v>81</v>
      </c>
      <c r="B28" s="40">
        <v>2180113.5699999998</v>
      </c>
      <c r="C28" s="40">
        <v>231259.95</v>
      </c>
      <c r="D28" s="40">
        <v>2411373.52</v>
      </c>
      <c r="E28" s="40">
        <v>505660.98</v>
      </c>
      <c r="F28" s="40">
        <v>505660.98</v>
      </c>
      <c r="G28" s="40">
        <v>1905712.54</v>
      </c>
      <c r="H28" s="45"/>
    </row>
    <row r="29" spans="1:8" x14ac:dyDescent="0.15">
      <c r="A29" s="44"/>
      <c r="B29" s="40"/>
      <c r="C29" s="40"/>
      <c r="D29" s="40"/>
      <c r="E29" s="40"/>
      <c r="F29" s="40"/>
      <c r="G29" s="40"/>
      <c r="H29" s="22"/>
    </row>
    <row r="30" spans="1:8" x14ac:dyDescent="0.15">
      <c r="A30" s="44" t="s">
        <v>82</v>
      </c>
      <c r="B30" s="40"/>
      <c r="C30" s="40"/>
      <c r="D30" s="40"/>
      <c r="E30" s="40"/>
      <c r="F30" s="40"/>
      <c r="G30" s="40"/>
      <c r="H30" s="22"/>
    </row>
    <row r="31" spans="1:8" x14ac:dyDescent="0.15">
      <c r="A31" s="44"/>
      <c r="B31" s="40"/>
      <c r="C31" s="40"/>
      <c r="D31" s="40"/>
      <c r="E31" s="40"/>
      <c r="F31" s="40"/>
      <c r="G31" s="40"/>
      <c r="H31" s="22"/>
    </row>
    <row r="32" spans="1:8" ht="21" x14ac:dyDescent="0.15">
      <c r="A32" s="44" t="s">
        <v>83</v>
      </c>
      <c r="B32" s="40"/>
      <c r="C32" s="40"/>
      <c r="D32" s="40"/>
      <c r="E32" s="40"/>
      <c r="F32" s="40"/>
      <c r="G32" s="40"/>
      <c r="H32" s="45"/>
    </row>
    <row r="33" spans="1:8" x14ac:dyDescent="0.15">
      <c r="A33" s="44"/>
      <c r="B33" s="40"/>
      <c r="C33" s="40"/>
      <c r="D33" s="40"/>
      <c r="E33" s="40"/>
      <c r="F33" s="40"/>
      <c r="G33" s="40"/>
      <c r="H33" s="22"/>
    </row>
    <row r="34" spans="1:8" ht="21" x14ac:dyDescent="0.15">
      <c r="A34" s="44" t="s">
        <v>84</v>
      </c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  <c r="H34" s="45"/>
    </row>
    <row r="35" spans="1:8" x14ac:dyDescent="0.15">
      <c r="A35" s="44"/>
      <c r="B35" s="40"/>
      <c r="C35" s="40"/>
      <c r="D35" s="40"/>
      <c r="E35" s="40"/>
      <c r="F35" s="40"/>
      <c r="G35" s="40"/>
      <c r="H35" s="22"/>
    </row>
    <row r="36" spans="1:8" ht="21" x14ac:dyDescent="0.15">
      <c r="A36" s="44" t="s">
        <v>85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5"/>
    </row>
    <row r="37" spans="1:8" x14ac:dyDescent="0.15">
      <c r="A37" s="44"/>
      <c r="B37" s="40"/>
      <c r="C37" s="40"/>
      <c r="D37" s="40"/>
      <c r="E37" s="40"/>
      <c r="F37" s="40"/>
      <c r="G37" s="40"/>
      <c r="H37" s="22"/>
    </row>
    <row r="38" spans="1:8" ht="21" x14ac:dyDescent="0.15">
      <c r="A38" s="44" t="s">
        <v>86</v>
      </c>
      <c r="B38" s="40">
        <v>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5"/>
    </row>
    <row r="39" spans="1:8" x14ac:dyDescent="0.15">
      <c r="A39" s="44"/>
      <c r="B39" s="40"/>
      <c r="C39" s="40"/>
      <c r="D39" s="40"/>
      <c r="E39" s="40"/>
      <c r="F39" s="40"/>
      <c r="G39" s="40"/>
      <c r="H39" s="22"/>
    </row>
    <row r="40" spans="1:8" ht="21" x14ac:dyDescent="0.15">
      <c r="A40" s="44" t="s">
        <v>87</v>
      </c>
      <c r="B40" s="40">
        <v>0</v>
      </c>
      <c r="C40" s="40">
        <v>0</v>
      </c>
      <c r="D40" s="40">
        <v>0</v>
      </c>
      <c r="E40" s="40">
        <v>0</v>
      </c>
      <c r="F40" s="40">
        <v>0</v>
      </c>
      <c r="G40" s="40">
        <v>0</v>
      </c>
    </row>
    <row r="41" spans="1:8" x14ac:dyDescent="0.15">
      <c r="A41" s="44"/>
      <c r="B41" s="40"/>
      <c r="C41" s="40"/>
      <c r="D41" s="40"/>
      <c r="E41" s="40"/>
      <c r="F41" s="40"/>
      <c r="G41" s="40"/>
    </row>
    <row r="42" spans="1:8" x14ac:dyDescent="0.15">
      <c r="A42" s="44" t="s">
        <v>124</v>
      </c>
      <c r="B42" s="40">
        <v>0</v>
      </c>
      <c r="C42" s="40">
        <v>0</v>
      </c>
      <c r="D42" s="40">
        <v>0</v>
      </c>
      <c r="E42" s="40">
        <v>0</v>
      </c>
      <c r="F42" s="40">
        <v>0</v>
      </c>
      <c r="G42" s="40">
        <v>0</v>
      </c>
      <c r="H42" s="45"/>
    </row>
    <row r="43" spans="1:8" x14ac:dyDescent="0.15">
      <c r="A43" s="46"/>
      <c r="B43" s="42"/>
      <c r="C43" s="42"/>
      <c r="D43" s="42"/>
      <c r="E43" s="42"/>
      <c r="F43" s="42"/>
      <c r="G43" s="42"/>
    </row>
    <row r="44" spans="1:8" x14ac:dyDescent="0.15">
      <c r="A44" s="23" t="s">
        <v>125</v>
      </c>
      <c r="B44" s="24">
        <f>B28</f>
        <v>2180113.5699999998</v>
      </c>
      <c r="C44" s="24">
        <f t="shared" ref="C44:G44" si="1">C28</f>
        <v>231259.95</v>
      </c>
      <c r="D44" s="24">
        <f t="shared" si="1"/>
        <v>2411373.52</v>
      </c>
      <c r="E44" s="24">
        <f t="shared" si="1"/>
        <v>505660.98</v>
      </c>
      <c r="F44" s="24">
        <f t="shared" si="1"/>
        <v>505660.98</v>
      </c>
      <c r="G44" s="24">
        <f t="shared" si="1"/>
        <v>1905712.54</v>
      </c>
    </row>
    <row r="47" spans="1:8" ht="102" customHeight="1" x14ac:dyDescent="0.15"/>
    <row r="48" spans="1:8" ht="14.25" x14ac:dyDescent="0.15">
      <c r="A48" s="58"/>
      <c r="B48" s="58"/>
      <c r="C48" s="58"/>
      <c r="D48" s="58"/>
      <c r="E48" s="58"/>
      <c r="F48" s="50"/>
    </row>
    <row r="49" spans="1:6" x14ac:dyDescent="0.15">
      <c r="A49" s="57"/>
      <c r="B49" s="57"/>
      <c r="C49" s="57"/>
      <c r="D49" s="57"/>
      <c r="E49" s="57"/>
      <c r="F49" s="57"/>
    </row>
    <row r="50" spans="1:6" ht="14.25" x14ac:dyDescent="0.15">
      <c r="A50" s="51"/>
      <c r="B50" s="51"/>
      <c r="C50" s="51"/>
      <c r="D50" s="52"/>
      <c r="E50" s="52"/>
      <c r="F50" s="50"/>
    </row>
    <row r="51" spans="1:6" ht="99" customHeight="1" x14ac:dyDescent="0.15">
      <c r="A51" s="53"/>
      <c r="B51" s="53"/>
      <c r="C51" s="53"/>
      <c r="D51" s="50"/>
      <c r="E51" s="50"/>
      <c r="F51" s="50"/>
    </row>
    <row r="52" spans="1:6" ht="14.25" x14ac:dyDescent="0.15">
      <c r="A52" s="59"/>
      <c r="B52" s="59"/>
      <c r="C52" s="59"/>
      <c r="D52" s="59"/>
      <c r="E52" s="59"/>
      <c r="F52" s="50"/>
    </row>
    <row r="53" spans="1:6" ht="14.25" x14ac:dyDescent="0.15">
      <c r="A53" s="57"/>
      <c r="B53" s="57"/>
      <c r="C53" s="57"/>
      <c r="D53" s="57"/>
      <c r="E53" s="57"/>
      <c r="F53" s="50"/>
    </row>
    <row r="54" spans="1:6" ht="14.25" x14ac:dyDescent="0.15">
      <c r="A54" s="51"/>
      <c r="B54" s="51"/>
      <c r="C54" s="51"/>
      <c r="D54" s="52"/>
      <c r="E54" s="52"/>
      <c r="F54" s="50"/>
    </row>
    <row r="55" spans="1:6" ht="14.25" x14ac:dyDescent="0.15">
      <c r="A55" s="53"/>
      <c r="B55" s="53"/>
      <c r="C55" s="53"/>
      <c r="D55" s="50"/>
      <c r="E55" s="50"/>
      <c r="F55" s="50"/>
    </row>
    <row r="56" spans="1:6" ht="85.5" customHeight="1" x14ac:dyDescent="0.15">
      <c r="A56" s="53"/>
      <c r="B56" s="53"/>
      <c r="C56" s="53"/>
      <c r="D56" s="50"/>
      <c r="E56" s="50"/>
      <c r="F56" s="50"/>
    </row>
    <row r="57" spans="1:6" ht="14.25" x14ac:dyDescent="0.15">
      <c r="A57" s="59"/>
      <c r="B57" s="59"/>
      <c r="C57" s="59"/>
      <c r="D57" s="59"/>
      <c r="E57" s="59"/>
      <c r="F57" s="50"/>
    </row>
    <row r="58" spans="1:6" ht="14.25" x14ac:dyDescent="0.15">
      <c r="A58" s="57"/>
      <c r="B58" s="57"/>
      <c r="C58" s="57"/>
      <c r="D58" s="57"/>
      <c r="E58" s="57"/>
      <c r="F58" s="50"/>
    </row>
    <row r="59" spans="1:6" ht="14.25" x14ac:dyDescent="0.15">
      <c r="A59" s="51"/>
      <c r="B59" s="51"/>
      <c r="C59" s="51"/>
      <c r="D59" s="52"/>
      <c r="E59" s="52"/>
      <c r="F59" s="50"/>
    </row>
  </sheetData>
  <sheetProtection formatCells="0" formatColumns="0" formatRows="0" insertRows="0" deleteRows="0" autoFilter="0"/>
  <mergeCells count="12">
    <mergeCell ref="G2:G3"/>
    <mergeCell ref="G13:G14"/>
    <mergeCell ref="G25:G26"/>
    <mergeCell ref="A1:G1"/>
    <mergeCell ref="A12:G12"/>
    <mergeCell ref="A24:G24"/>
    <mergeCell ref="A58:E58"/>
    <mergeCell ref="A48:E48"/>
    <mergeCell ref="A49:F49"/>
    <mergeCell ref="A52:E52"/>
    <mergeCell ref="A53:E53"/>
    <mergeCell ref="A57:E57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r:id="rId1"/>
  <ignoredErrors>
    <ignoredError sqref="B21:G21 B44:G44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view="pageBreakPreview" zoomScale="60" zoomScaleNormal="100" workbookViewId="0">
      <selection activeCell="A19" sqref="A19:F31"/>
    </sheetView>
  </sheetViews>
  <sheetFormatPr baseColWidth="10" defaultColWidth="12" defaultRowHeight="10.5" x14ac:dyDescent="0.15"/>
  <cols>
    <col min="1" max="1" width="49.1640625" style="1" customWidth="1"/>
    <col min="2" max="7" width="18.33203125" style="1" customWidth="1"/>
    <col min="8" max="16384" width="12" style="1"/>
  </cols>
  <sheetData>
    <row r="1" spans="1:7" ht="58.5" customHeight="1" x14ac:dyDescent="0.15">
      <c r="A1" s="62" t="s">
        <v>129</v>
      </c>
      <c r="B1" s="63"/>
      <c r="C1" s="63"/>
      <c r="D1" s="63"/>
      <c r="E1" s="63"/>
      <c r="F1" s="63"/>
      <c r="G1" s="64"/>
    </row>
    <row r="2" spans="1:7" x14ac:dyDescent="0.15">
      <c r="A2" s="2"/>
      <c r="B2" s="3" t="s">
        <v>0</v>
      </c>
      <c r="C2" s="4"/>
      <c r="D2" s="4"/>
      <c r="E2" s="4"/>
      <c r="F2" s="5"/>
      <c r="G2" s="60" t="s">
        <v>7</v>
      </c>
    </row>
    <row r="3" spans="1:7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61"/>
    </row>
    <row r="4" spans="1:7" x14ac:dyDescent="0.15">
      <c r="A4" s="25"/>
      <c r="B4" s="26"/>
      <c r="C4" s="26"/>
      <c r="D4" s="26"/>
      <c r="E4" s="26"/>
      <c r="F4" s="26"/>
      <c r="G4" s="26"/>
    </row>
    <row r="5" spans="1:7" x14ac:dyDescent="0.15">
      <c r="A5" s="27" t="s">
        <v>73</v>
      </c>
      <c r="B5" s="11">
        <v>2180113.5699999998</v>
      </c>
      <c r="C5" s="11">
        <v>220259.95</v>
      </c>
      <c r="D5" s="11">
        <v>2400373.52</v>
      </c>
      <c r="E5" s="11">
        <v>503305.66</v>
      </c>
      <c r="F5" s="11">
        <v>503305.66</v>
      </c>
      <c r="G5" s="11">
        <v>1897067.86</v>
      </c>
    </row>
    <row r="6" spans="1:7" x14ac:dyDescent="0.15">
      <c r="A6" s="27"/>
      <c r="B6" s="28"/>
      <c r="C6" s="28"/>
      <c r="D6" s="28"/>
      <c r="E6" s="28"/>
      <c r="F6" s="28"/>
      <c r="G6" s="28"/>
    </row>
    <row r="7" spans="1:7" x14ac:dyDescent="0.15">
      <c r="A7" s="27" t="s">
        <v>74</v>
      </c>
      <c r="B7" s="28">
        <v>0</v>
      </c>
      <c r="C7" s="11">
        <v>11000</v>
      </c>
      <c r="D7" s="11">
        <v>11000</v>
      </c>
      <c r="E7" s="11">
        <v>2355.3200000000002</v>
      </c>
      <c r="F7" s="11">
        <v>2355.3200000000002</v>
      </c>
      <c r="G7" s="11">
        <v>8644.68</v>
      </c>
    </row>
    <row r="8" spans="1:7" x14ac:dyDescent="0.15">
      <c r="A8" s="27"/>
      <c r="B8" s="28"/>
      <c r="C8" s="28"/>
      <c r="D8" s="28"/>
      <c r="E8" s="28"/>
      <c r="F8" s="28"/>
      <c r="G8" s="28"/>
    </row>
    <row r="9" spans="1:7" x14ac:dyDescent="0.15">
      <c r="A9" s="27" t="s">
        <v>75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15">
      <c r="A10" s="27"/>
      <c r="B10" s="28"/>
      <c r="C10" s="28"/>
      <c r="D10" s="28"/>
      <c r="E10" s="28"/>
      <c r="F10" s="28"/>
      <c r="G10" s="28"/>
    </row>
    <row r="11" spans="1:7" x14ac:dyDescent="0.15">
      <c r="A11" s="27" t="s">
        <v>38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</row>
    <row r="12" spans="1:7" x14ac:dyDescent="0.15">
      <c r="A12" s="27"/>
      <c r="B12" s="28"/>
      <c r="C12" s="28"/>
      <c r="D12" s="28"/>
      <c r="E12" s="28"/>
      <c r="F12" s="28"/>
      <c r="G12" s="28"/>
    </row>
    <row r="13" spans="1:7" x14ac:dyDescent="0.15">
      <c r="A13" s="27" t="s">
        <v>62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15">
      <c r="A14" s="29"/>
      <c r="B14" s="30"/>
      <c r="C14" s="30"/>
      <c r="D14" s="30"/>
      <c r="E14" s="30"/>
      <c r="F14" s="30"/>
      <c r="G14" s="30"/>
    </row>
    <row r="15" spans="1:7" x14ac:dyDescent="0.15">
      <c r="A15" s="31" t="s">
        <v>125</v>
      </c>
      <c r="B15" s="16">
        <v>2180113.5699999998</v>
      </c>
      <c r="C15" s="16">
        <v>231259.95</v>
      </c>
      <c r="D15" s="16">
        <v>2411373.52</v>
      </c>
      <c r="E15" s="16">
        <v>505660.98</v>
      </c>
      <c r="F15" s="16">
        <v>505660.98</v>
      </c>
      <c r="G15" s="16">
        <v>1905712.54</v>
      </c>
    </row>
    <row r="18" spans="1:6" ht="48.75" customHeight="1" x14ac:dyDescent="0.15"/>
    <row r="19" spans="1:6" ht="14.25" x14ac:dyDescent="0.15">
      <c r="A19" s="58"/>
      <c r="B19" s="58"/>
      <c r="C19" s="58"/>
      <c r="D19" s="58"/>
      <c r="E19" s="58"/>
      <c r="F19" s="50"/>
    </row>
    <row r="20" spans="1:6" x14ac:dyDescent="0.15">
      <c r="A20" s="57"/>
      <c r="B20" s="57"/>
      <c r="C20" s="57"/>
      <c r="D20" s="57"/>
      <c r="E20" s="57"/>
      <c r="F20" s="57"/>
    </row>
    <row r="21" spans="1:6" ht="14.25" x14ac:dyDescent="0.15">
      <c r="A21" s="51"/>
      <c r="B21" s="51"/>
      <c r="C21" s="51"/>
      <c r="D21" s="52"/>
      <c r="E21" s="52"/>
      <c r="F21" s="50"/>
    </row>
    <row r="22" spans="1:6" ht="75.75" customHeight="1" x14ac:dyDescent="0.15">
      <c r="A22" s="53"/>
      <c r="B22" s="53"/>
      <c r="C22" s="53"/>
      <c r="D22" s="50"/>
      <c r="E22" s="50"/>
      <c r="F22" s="50"/>
    </row>
    <row r="23" spans="1:6" ht="14.25" x14ac:dyDescent="0.15">
      <c r="A23" s="59"/>
      <c r="B23" s="59"/>
      <c r="C23" s="59"/>
      <c r="D23" s="59"/>
      <c r="E23" s="59"/>
      <c r="F23" s="50"/>
    </row>
    <row r="24" spans="1:6" ht="14.25" x14ac:dyDescent="0.15">
      <c r="A24" s="57"/>
      <c r="B24" s="57"/>
      <c r="C24" s="57"/>
      <c r="D24" s="57"/>
      <c r="E24" s="57"/>
      <c r="F24" s="50"/>
    </row>
    <row r="25" spans="1:6" ht="14.25" x14ac:dyDescent="0.15">
      <c r="A25" s="51"/>
      <c r="B25" s="51"/>
      <c r="C25" s="51"/>
      <c r="D25" s="52"/>
      <c r="E25" s="52"/>
      <c r="F25" s="50"/>
    </row>
    <row r="26" spans="1:6" ht="14.25" x14ac:dyDescent="0.15">
      <c r="A26" s="53"/>
      <c r="B26" s="53"/>
      <c r="C26" s="53"/>
      <c r="D26" s="50"/>
      <c r="E26" s="50"/>
      <c r="F26" s="50"/>
    </row>
    <row r="27" spans="1:6" ht="75" customHeight="1" x14ac:dyDescent="0.15">
      <c r="A27" s="53"/>
      <c r="B27" s="53"/>
      <c r="C27" s="53"/>
      <c r="D27" s="50"/>
      <c r="E27" s="50"/>
      <c r="F27" s="50"/>
    </row>
    <row r="28" spans="1:6" ht="14.25" x14ac:dyDescent="0.15">
      <c r="A28" s="59"/>
      <c r="B28" s="59"/>
      <c r="C28" s="59"/>
      <c r="D28" s="59"/>
      <c r="E28" s="59"/>
      <c r="F28" s="50"/>
    </row>
    <row r="29" spans="1:6" ht="14.25" x14ac:dyDescent="0.15">
      <c r="A29" s="57"/>
      <c r="B29" s="57"/>
      <c r="C29" s="57"/>
      <c r="D29" s="57"/>
      <c r="E29" s="57"/>
      <c r="F29" s="50"/>
    </row>
    <row r="30" spans="1:6" ht="14.25" x14ac:dyDescent="0.15">
      <c r="A30" s="51"/>
      <c r="B30" s="51"/>
      <c r="C30" s="51"/>
      <c r="D30" s="52"/>
      <c r="E30" s="52"/>
      <c r="F30" s="50"/>
    </row>
  </sheetData>
  <sheetProtection formatCells="0" formatColumns="0" formatRows="0" autoFilter="0"/>
  <mergeCells count="8">
    <mergeCell ref="A29:E29"/>
    <mergeCell ref="G2:G3"/>
    <mergeCell ref="A1:G1"/>
    <mergeCell ref="A19:E19"/>
    <mergeCell ref="A20:F20"/>
    <mergeCell ref="A23:E23"/>
    <mergeCell ref="A24:E24"/>
    <mergeCell ref="A28:E28"/>
  </mergeCells>
  <printOptions horizontalCentered="1"/>
  <pageMargins left="0.70866141732283472" right="0.70866141732283472" top="0.74803149606299213" bottom="0.74803149606299213" header="0.31496062992125984" footer="0.31496062992125984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showGridLines="0" view="pageBreakPreview" topLeftCell="A28" zoomScale="60" zoomScaleNormal="100" workbookViewId="0">
      <selection activeCell="A79" sqref="A79:F91"/>
    </sheetView>
  </sheetViews>
  <sheetFormatPr baseColWidth="10" defaultColWidth="12" defaultRowHeight="10.5" x14ac:dyDescent="0.15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58.5" customHeight="1" x14ac:dyDescent="0.15">
      <c r="A1" s="62" t="s">
        <v>128</v>
      </c>
      <c r="B1" s="63"/>
      <c r="C1" s="63"/>
      <c r="D1" s="63"/>
      <c r="E1" s="63"/>
      <c r="F1" s="63"/>
      <c r="G1" s="64"/>
    </row>
    <row r="2" spans="1:7" x14ac:dyDescent="0.15">
      <c r="A2" s="2"/>
      <c r="B2" s="3" t="s">
        <v>0</v>
      </c>
      <c r="C2" s="4"/>
      <c r="D2" s="4"/>
      <c r="E2" s="4"/>
      <c r="F2" s="5"/>
      <c r="G2" s="60" t="s">
        <v>7</v>
      </c>
    </row>
    <row r="3" spans="1:7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61"/>
    </row>
    <row r="4" spans="1:7" s="48" customFormat="1" x14ac:dyDescent="0.15">
      <c r="A4" s="8" t="s">
        <v>8</v>
      </c>
      <c r="B4" s="47">
        <f>SUM(B5:B11)</f>
        <v>1730764.3399999999</v>
      </c>
      <c r="C4" s="47">
        <f t="shared" ref="C4:G4" si="0">SUM(C5:C11)</f>
        <v>-34999.97</v>
      </c>
      <c r="D4" s="47">
        <f t="shared" si="0"/>
        <v>1695764.37</v>
      </c>
      <c r="E4" s="47">
        <f t="shared" si="0"/>
        <v>361668.11</v>
      </c>
      <c r="F4" s="47">
        <f t="shared" si="0"/>
        <v>361668.11</v>
      </c>
      <c r="G4" s="47">
        <f t="shared" si="0"/>
        <v>1334096.2599999998</v>
      </c>
    </row>
    <row r="5" spans="1:7" x14ac:dyDescent="0.15">
      <c r="A5" s="9" t="s">
        <v>9</v>
      </c>
      <c r="B5" s="10">
        <v>1289300.3999999999</v>
      </c>
      <c r="C5" s="11">
        <v>-31034.639999999999</v>
      </c>
      <c r="D5" s="11">
        <v>1258265.76</v>
      </c>
      <c r="E5" s="11">
        <v>308520.24</v>
      </c>
      <c r="F5" s="11">
        <v>308520.24</v>
      </c>
      <c r="G5" s="11">
        <v>949745.52</v>
      </c>
    </row>
    <row r="6" spans="1:7" x14ac:dyDescent="0.15">
      <c r="A6" s="9" t="s">
        <v>10</v>
      </c>
      <c r="B6" s="10">
        <v>276720</v>
      </c>
      <c r="C6" s="11">
        <v>0</v>
      </c>
      <c r="D6" s="11">
        <v>276720</v>
      </c>
      <c r="E6" s="11">
        <v>53147.87</v>
      </c>
      <c r="F6" s="11">
        <v>53147.87</v>
      </c>
      <c r="G6" s="11">
        <v>223572.13</v>
      </c>
    </row>
    <row r="7" spans="1:7" x14ac:dyDescent="0.15">
      <c r="A7" s="9" t="s">
        <v>11</v>
      </c>
      <c r="B7" s="10">
        <v>164743.94</v>
      </c>
      <c r="C7" s="11">
        <v>-3965.33</v>
      </c>
      <c r="D7" s="11">
        <v>160778.60999999999</v>
      </c>
      <c r="E7" s="11">
        <v>0</v>
      </c>
      <c r="F7" s="11">
        <v>0</v>
      </c>
      <c r="G7" s="11">
        <v>160778.60999999999</v>
      </c>
    </row>
    <row r="8" spans="1:7" x14ac:dyDescent="0.15">
      <c r="A8" s="9" t="s">
        <v>12</v>
      </c>
      <c r="B8" s="10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x14ac:dyDescent="0.15">
      <c r="A9" s="9" t="s">
        <v>13</v>
      </c>
      <c r="B9" s="10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x14ac:dyDescent="0.15">
      <c r="A10" s="9" t="s">
        <v>14</v>
      </c>
      <c r="B10" s="10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x14ac:dyDescent="0.15">
      <c r="A11" s="9" t="s">
        <v>15</v>
      </c>
      <c r="B11" s="10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s="48" customFormat="1" x14ac:dyDescent="0.15">
      <c r="A12" s="8" t="s">
        <v>118</v>
      </c>
      <c r="B12" s="49">
        <f>SUM(B13:B21)</f>
        <v>156400</v>
      </c>
      <c r="C12" s="49">
        <f t="shared" ref="C12:G12" si="1">SUM(C13:C21)</f>
        <v>115000</v>
      </c>
      <c r="D12" s="49">
        <f t="shared" si="1"/>
        <v>271400</v>
      </c>
      <c r="E12" s="49">
        <f t="shared" si="1"/>
        <v>56787.159999999996</v>
      </c>
      <c r="F12" s="49">
        <f t="shared" si="1"/>
        <v>56787.159999999996</v>
      </c>
      <c r="G12" s="49">
        <f t="shared" si="1"/>
        <v>214612.84</v>
      </c>
    </row>
    <row r="13" spans="1:7" x14ac:dyDescent="0.15">
      <c r="A13" s="9" t="s">
        <v>16</v>
      </c>
      <c r="B13" s="10">
        <v>38000</v>
      </c>
      <c r="C13" s="11">
        <v>35000</v>
      </c>
      <c r="D13" s="11">
        <v>73000</v>
      </c>
      <c r="E13" s="11">
        <v>15642.24</v>
      </c>
      <c r="F13" s="11">
        <v>15642.24</v>
      </c>
      <c r="G13" s="11">
        <v>57357.760000000002</v>
      </c>
    </row>
    <row r="14" spans="1:7" x14ac:dyDescent="0.15">
      <c r="A14" s="9" t="s">
        <v>17</v>
      </c>
      <c r="B14" s="10">
        <v>13400</v>
      </c>
      <c r="C14" s="11">
        <v>30000</v>
      </c>
      <c r="D14" s="11">
        <v>43400</v>
      </c>
      <c r="E14" s="11">
        <v>1880</v>
      </c>
      <c r="F14" s="11">
        <v>1880</v>
      </c>
      <c r="G14" s="11">
        <v>41520</v>
      </c>
    </row>
    <row r="15" spans="1:7" x14ac:dyDescent="0.15">
      <c r="A15" s="9" t="s">
        <v>18</v>
      </c>
      <c r="B15" s="10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</row>
    <row r="16" spans="1:7" x14ac:dyDescent="0.15">
      <c r="A16" s="9" t="s">
        <v>19</v>
      </c>
      <c r="B16" s="10">
        <v>1000</v>
      </c>
      <c r="C16" s="11">
        <v>40000</v>
      </c>
      <c r="D16" s="11">
        <v>41000</v>
      </c>
      <c r="E16" s="11">
        <v>18014</v>
      </c>
      <c r="F16" s="11">
        <v>18014</v>
      </c>
      <c r="G16" s="11">
        <v>22986</v>
      </c>
    </row>
    <row r="17" spans="1:7" x14ac:dyDescent="0.15">
      <c r="A17" s="9" t="s">
        <v>20</v>
      </c>
      <c r="B17" s="10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</row>
    <row r="18" spans="1:7" x14ac:dyDescent="0.15">
      <c r="A18" s="9" t="s">
        <v>21</v>
      </c>
      <c r="B18" s="10">
        <v>92000</v>
      </c>
      <c r="C18" s="11">
        <v>0</v>
      </c>
      <c r="D18" s="11">
        <v>92000</v>
      </c>
      <c r="E18" s="11">
        <v>16200</v>
      </c>
      <c r="F18" s="11">
        <v>16200</v>
      </c>
      <c r="G18" s="11">
        <v>75800</v>
      </c>
    </row>
    <row r="19" spans="1:7" x14ac:dyDescent="0.15">
      <c r="A19" s="9" t="s">
        <v>22</v>
      </c>
      <c r="B19" s="10">
        <v>7000</v>
      </c>
      <c r="C19" s="11">
        <v>0</v>
      </c>
      <c r="D19" s="11">
        <v>7000</v>
      </c>
      <c r="E19" s="11">
        <v>0</v>
      </c>
      <c r="F19" s="11">
        <v>0</v>
      </c>
      <c r="G19" s="11">
        <v>7000</v>
      </c>
    </row>
    <row r="20" spans="1:7" x14ac:dyDescent="0.15">
      <c r="A20" s="9" t="s">
        <v>23</v>
      </c>
      <c r="B20" s="10">
        <v>0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</row>
    <row r="21" spans="1:7" x14ac:dyDescent="0.15">
      <c r="A21" s="9" t="s">
        <v>24</v>
      </c>
      <c r="B21" s="10">
        <v>5000</v>
      </c>
      <c r="C21" s="11">
        <v>10000</v>
      </c>
      <c r="D21" s="11">
        <v>15000</v>
      </c>
      <c r="E21" s="11">
        <v>5050.92</v>
      </c>
      <c r="F21" s="11">
        <v>5050.92</v>
      </c>
      <c r="G21" s="11">
        <v>9949.08</v>
      </c>
    </row>
    <row r="22" spans="1:7" s="48" customFormat="1" x14ac:dyDescent="0.15">
      <c r="A22" s="8" t="s">
        <v>25</v>
      </c>
      <c r="B22" s="49">
        <f>SUM(B23:B31)</f>
        <v>292949.23</v>
      </c>
      <c r="C22" s="49">
        <f t="shared" ref="C22:G22" si="2">SUM(C23:C31)</f>
        <v>140259.91999999998</v>
      </c>
      <c r="D22" s="49">
        <f t="shared" si="2"/>
        <v>433209.15</v>
      </c>
      <c r="E22" s="49">
        <f t="shared" si="2"/>
        <v>84850.39</v>
      </c>
      <c r="F22" s="49">
        <f t="shared" si="2"/>
        <v>84850.39</v>
      </c>
      <c r="G22" s="49">
        <f t="shared" si="2"/>
        <v>348358.76</v>
      </c>
    </row>
    <row r="23" spans="1:7" x14ac:dyDescent="0.15">
      <c r="A23" s="9" t="s">
        <v>26</v>
      </c>
      <c r="B23" s="10">
        <v>49000</v>
      </c>
      <c r="C23" s="11">
        <v>0</v>
      </c>
      <c r="D23" s="11">
        <v>49000</v>
      </c>
      <c r="E23" s="11">
        <v>10592</v>
      </c>
      <c r="F23" s="11">
        <v>10592</v>
      </c>
      <c r="G23" s="11">
        <v>38408</v>
      </c>
    </row>
    <row r="24" spans="1:7" x14ac:dyDescent="0.15">
      <c r="A24" s="9" t="s">
        <v>27</v>
      </c>
      <c r="B24" s="10">
        <v>200</v>
      </c>
      <c r="C24" s="11">
        <v>0</v>
      </c>
      <c r="D24" s="11">
        <v>200</v>
      </c>
      <c r="E24" s="11">
        <v>0</v>
      </c>
      <c r="F24" s="11">
        <v>0</v>
      </c>
      <c r="G24" s="11">
        <v>200</v>
      </c>
    </row>
    <row r="25" spans="1:7" x14ac:dyDescent="0.15">
      <c r="A25" s="9" t="s">
        <v>28</v>
      </c>
      <c r="B25" s="10">
        <v>79780</v>
      </c>
      <c r="C25" s="11">
        <v>0</v>
      </c>
      <c r="D25" s="11">
        <v>79780</v>
      </c>
      <c r="E25" s="11">
        <v>16900.03</v>
      </c>
      <c r="F25" s="11">
        <v>16900.03</v>
      </c>
      <c r="G25" s="11">
        <v>62879.97</v>
      </c>
    </row>
    <row r="26" spans="1:7" x14ac:dyDescent="0.15">
      <c r="A26" s="9" t="s">
        <v>29</v>
      </c>
      <c r="B26" s="10">
        <v>26000</v>
      </c>
      <c r="C26" s="11">
        <v>0</v>
      </c>
      <c r="D26" s="11">
        <v>26000</v>
      </c>
      <c r="E26" s="11">
        <v>9954.43</v>
      </c>
      <c r="F26" s="11">
        <v>9954.43</v>
      </c>
      <c r="G26" s="11">
        <v>16045.57</v>
      </c>
    </row>
    <row r="27" spans="1:7" x14ac:dyDescent="0.15">
      <c r="A27" s="9" t="s">
        <v>30</v>
      </c>
      <c r="B27" s="10">
        <v>10500</v>
      </c>
      <c r="C27" s="11">
        <v>13000</v>
      </c>
      <c r="D27" s="11">
        <v>23500</v>
      </c>
      <c r="E27" s="11">
        <v>2771.42</v>
      </c>
      <c r="F27" s="11">
        <v>2771.42</v>
      </c>
      <c r="G27" s="11">
        <v>20728.580000000002</v>
      </c>
    </row>
    <row r="28" spans="1:7" x14ac:dyDescent="0.15">
      <c r="A28" s="9" t="s">
        <v>126</v>
      </c>
      <c r="B28" s="10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</row>
    <row r="29" spans="1:7" x14ac:dyDescent="0.15">
      <c r="A29" s="9" t="s">
        <v>31</v>
      </c>
      <c r="B29" s="10">
        <v>4300</v>
      </c>
      <c r="C29" s="11">
        <v>5000</v>
      </c>
      <c r="D29" s="11">
        <v>9300</v>
      </c>
      <c r="E29" s="11">
        <v>4909.8500000000004</v>
      </c>
      <c r="F29" s="11">
        <v>4909.8500000000004</v>
      </c>
      <c r="G29" s="11">
        <v>4390.1499999999996</v>
      </c>
    </row>
    <row r="30" spans="1:7" x14ac:dyDescent="0.15">
      <c r="A30" s="9" t="s">
        <v>32</v>
      </c>
      <c r="B30" s="10">
        <v>71369.23</v>
      </c>
      <c r="C30" s="11">
        <v>122259.92</v>
      </c>
      <c r="D30" s="11">
        <v>193629.15</v>
      </c>
      <c r="E30" s="11">
        <v>26092.66</v>
      </c>
      <c r="F30" s="11">
        <v>26092.66</v>
      </c>
      <c r="G30" s="11">
        <v>167536.49</v>
      </c>
    </row>
    <row r="31" spans="1:7" x14ac:dyDescent="0.15">
      <c r="A31" s="9" t="s">
        <v>33</v>
      </c>
      <c r="B31" s="10">
        <v>51800</v>
      </c>
      <c r="C31" s="11">
        <v>0</v>
      </c>
      <c r="D31" s="11">
        <v>51800</v>
      </c>
      <c r="E31" s="11">
        <v>13630</v>
      </c>
      <c r="F31" s="11">
        <v>13630</v>
      </c>
      <c r="G31" s="11">
        <v>38170</v>
      </c>
    </row>
    <row r="32" spans="1:7" s="48" customFormat="1" x14ac:dyDescent="0.15">
      <c r="A32" s="8" t="s">
        <v>119</v>
      </c>
      <c r="B32" s="49">
        <f>SUM(B33:B41)</f>
        <v>0</v>
      </c>
      <c r="C32" s="49">
        <f t="shared" ref="C32:G32" si="3">SUM(C33:C41)</f>
        <v>0</v>
      </c>
      <c r="D32" s="49">
        <f t="shared" si="3"/>
        <v>0</v>
      </c>
      <c r="E32" s="49">
        <f t="shared" si="3"/>
        <v>0</v>
      </c>
      <c r="F32" s="49">
        <f t="shared" si="3"/>
        <v>0</v>
      </c>
      <c r="G32" s="49">
        <f t="shared" si="3"/>
        <v>0</v>
      </c>
    </row>
    <row r="33" spans="1:7" x14ac:dyDescent="0.15">
      <c r="A33" s="9" t="s">
        <v>34</v>
      </c>
      <c r="B33" s="10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</row>
    <row r="34" spans="1:7" x14ac:dyDescent="0.15">
      <c r="A34" s="9" t="s">
        <v>35</v>
      </c>
      <c r="B34" s="10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</row>
    <row r="35" spans="1:7" x14ac:dyDescent="0.15">
      <c r="A35" s="9" t="s">
        <v>36</v>
      </c>
      <c r="B35" s="10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 x14ac:dyDescent="0.15">
      <c r="A36" s="9" t="s">
        <v>37</v>
      </c>
      <c r="B36" s="10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 x14ac:dyDescent="0.15">
      <c r="A37" s="9" t="s">
        <v>38</v>
      </c>
      <c r="B37" s="10">
        <v>0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</row>
    <row r="38" spans="1:7" x14ac:dyDescent="0.15">
      <c r="A38" s="9" t="s">
        <v>39</v>
      </c>
      <c r="B38" s="10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</row>
    <row r="39" spans="1:7" x14ac:dyDescent="0.15">
      <c r="A39" s="9" t="s">
        <v>40</v>
      </c>
      <c r="B39" s="10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 x14ac:dyDescent="0.15">
      <c r="A40" s="9" t="s">
        <v>41</v>
      </c>
      <c r="B40" s="10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 x14ac:dyDescent="0.15">
      <c r="A41" s="9" t="s">
        <v>42</v>
      </c>
      <c r="B41" s="10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 s="48" customFormat="1" x14ac:dyDescent="0.15">
      <c r="A42" s="8" t="s">
        <v>120</v>
      </c>
      <c r="B42" s="49">
        <f>SUM(B43:B51)</f>
        <v>0</v>
      </c>
      <c r="C42" s="49">
        <f t="shared" ref="C42:G42" si="4">SUM(C43:C51)</f>
        <v>11000</v>
      </c>
      <c r="D42" s="49">
        <f t="shared" si="4"/>
        <v>11000</v>
      </c>
      <c r="E42" s="49">
        <f t="shared" si="4"/>
        <v>2355.3200000000002</v>
      </c>
      <c r="F42" s="49">
        <f t="shared" si="4"/>
        <v>2355.3200000000002</v>
      </c>
      <c r="G42" s="49">
        <f t="shared" si="4"/>
        <v>8644.68</v>
      </c>
    </row>
    <row r="43" spans="1:7" x14ac:dyDescent="0.15">
      <c r="A43" s="9" t="s">
        <v>43</v>
      </c>
      <c r="B43" s="10">
        <v>0</v>
      </c>
      <c r="C43" s="11">
        <v>11000</v>
      </c>
      <c r="D43" s="11">
        <v>11000</v>
      </c>
      <c r="E43" s="11">
        <v>2355.3200000000002</v>
      </c>
      <c r="F43" s="11">
        <v>2355.3200000000002</v>
      </c>
      <c r="G43" s="11">
        <v>8644.68</v>
      </c>
    </row>
    <row r="44" spans="1:7" x14ac:dyDescent="0.15">
      <c r="A44" s="9" t="s">
        <v>44</v>
      </c>
      <c r="B44" s="10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</row>
    <row r="45" spans="1:7" x14ac:dyDescent="0.15">
      <c r="A45" s="9" t="s">
        <v>45</v>
      </c>
      <c r="B45" s="10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 x14ac:dyDescent="0.15">
      <c r="A46" s="9" t="s">
        <v>46</v>
      </c>
      <c r="B46" s="10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1:7" x14ac:dyDescent="0.15">
      <c r="A47" s="9" t="s">
        <v>47</v>
      </c>
      <c r="B47" s="10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</row>
    <row r="48" spans="1:7" x14ac:dyDescent="0.15">
      <c r="A48" s="9" t="s">
        <v>48</v>
      </c>
      <c r="B48" s="10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 x14ac:dyDescent="0.15">
      <c r="A49" s="9" t="s">
        <v>49</v>
      </c>
      <c r="B49" s="10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 x14ac:dyDescent="0.15">
      <c r="A50" s="9" t="s">
        <v>50</v>
      </c>
      <c r="B50" s="10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 x14ac:dyDescent="0.15">
      <c r="A51" s="9" t="s">
        <v>51</v>
      </c>
      <c r="B51" s="10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</row>
    <row r="52" spans="1:7" s="48" customFormat="1" x14ac:dyDescent="0.15">
      <c r="A52" s="8" t="s">
        <v>52</v>
      </c>
      <c r="B52" s="49">
        <f>SUM(B53:B55)</f>
        <v>0</v>
      </c>
      <c r="C52" s="49">
        <f t="shared" ref="C52:G52" si="5">SUM(C53:C55)</f>
        <v>0</v>
      </c>
      <c r="D52" s="49">
        <f t="shared" si="5"/>
        <v>0</v>
      </c>
      <c r="E52" s="49">
        <f t="shared" si="5"/>
        <v>0</v>
      </c>
      <c r="F52" s="49">
        <f t="shared" si="5"/>
        <v>0</v>
      </c>
      <c r="G52" s="49">
        <f t="shared" si="5"/>
        <v>0</v>
      </c>
    </row>
    <row r="53" spans="1:7" x14ac:dyDescent="0.15">
      <c r="A53" s="9" t="s">
        <v>53</v>
      </c>
      <c r="B53" s="10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</row>
    <row r="54" spans="1:7" x14ac:dyDescent="0.15">
      <c r="A54" s="9" t="s">
        <v>54</v>
      </c>
      <c r="B54" s="10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</row>
    <row r="55" spans="1:7" x14ac:dyDescent="0.15">
      <c r="A55" s="9" t="s">
        <v>55</v>
      </c>
      <c r="B55" s="10">
        <v>0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</row>
    <row r="56" spans="1:7" s="48" customFormat="1" x14ac:dyDescent="0.15">
      <c r="A56" s="8" t="s">
        <v>121</v>
      </c>
      <c r="B56" s="49">
        <f>SUM(B57:B63)</f>
        <v>0</v>
      </c>
      <c r="C56" s="49">
        <f t="shared" ref="C56:G56" si="6">SUM(C57:C63)</f>
        <v>0</v>
      </c>
      <c r="D56" s="49">
        <f t="shared" si="6"/>
        <v>0</v>
      </c>
      <c r="E56" s="49">
        <f t="shared" si="6"/>
        <v>0</v>
      </c>
      <c r="F56" s="49">
        <f t="shared" si="6"/>
        <v>0</v>
      </c>
      <c r="G56" s="49">
        <f t="shared" si="6"/>
        <v>0</v>
      </c>
    </row>
    <row r="57" spans="1:7" x14ac:dyDescent="0.15">
      <c r="A57" s="9" t="s">
        <v>127</v>
      </c>
      <c r="B57" s="10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</row>
    <row r="58" spans="1:7" x14ac:dyDescent="0.15">
      <c r="A58" s="9" t="s">
        <v>56</v>
      </c>
      <c r="B58" s="10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</row>
    <row r="59" spans="1:7" x14ac:dyDescent="0.15">
      <c r="A59" s="9" t="s">
        <v>57</v>
      </c>
      <c r="B59" s="10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</row>
    <row r="60" spans="1:7" x14ac:dyDescent="0.15">
      <c r="A60" s="9" t="s">
        <v>58</v>
      </c>
      <c r="B60" s="10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</row>
    <row r="61" spans="1:7" x14ac:dyDescent="0.15">
      <c r="A61" s="9" t="s">
        <v>59</v>
      </c>
      <c r="B61" s="10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</row>
    <row r="62" spans="1:7" x14ac:dyDescent="0.15">
      <c r="A62" s="9" t="s">
        <v>60</v>
      </c>
      <c r="B62" s="10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</row>
    <row r="63" spans="1:7" x14ac:dyDescent="0.15">
      <c r="A63" s="9" t="s">
        <v>61</v>
      </c>
      <c r="B63" s="10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</row>
    <row r="64" spans="1:7" s="48" customFormat="1" x14ac:dyDescent="0.15">
      <c r="A64" s="8" t="s">
        <v>122</v>
      </c>
      <c r="B64" s="49">
        <f>SUM(B65:B67)</f>
        <v>0</v>
      </c>
      <c r="C64" s="49">
        <f t="shared" ref="C64:G64" si="7">SUM(C65:C67)</f>
        <v>0</v>
      </c>
      <c r="D64" s="49">
        <f t="shared" si="7"/>
        <v>0</v>
      </c>
      <c r="E64" s="49">
        <f t="shared" si="7"/>
        <v>0</v>
      </c>
      <c r="F64" s="49">
        <f t="shared" si="7"/>
        <v>0</v>
      </c>
      <c r="G64" s="49">
        <f t="shared" si="7"/>
        <v>0</v>
      </c>
    </row>
    <row r="65" spans="1:7" x14ac:dyDescent="0.15">
      <c r="A65" s="9" t="s">
        <v>62</v>
      </c>
      <c r="B65" s="10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</row>
    <row r="66" spans="1:7" x14ac:dyDescent="0.15">
      <c r="A66" s="9" t="s">
        <v>63</v>
      </c>
      <c r="B66" s="10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</row>
    <row r="67" spans="1:7" x14ac:dyDescent="0.15">
      <c r="A67" s="9" t="s">
        <v>64</v>
      </c>
      <c r="B67" s="10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</row>
    <row r="68" spans="1:7" s="48" customFormat="1" x14ac:dyDescent="0.15">
      <c r="A68" s="8" t="s">
        <v>65</v>
      </c>
      <c r="B68" s="49">
        <f>SUM(B69:B75)</f>
        <v>0</v>
      </c>
      <c r="C68" s="49">
        <f t="shared" ref="C68:G68" si="8">SUM(C69:C75)</f>
        <v>0</v>
      </c>
      <c r="D68" s="49">
        <f t="shared" si="8"/>
        <v>0</v>
      </c>
      <c r="E68" s="49">
        <f t="shared" si="8"/>
        <v>0</v>
      </c>
      <c r="F68" s="49">
        <f t="shared" si="8"/>
        <v>0</v>
      </c>
      <c r="G68" s="49">
        <f t="shared" si="8"/>
        <v>0</v>
      </c>
    </row>
    <row r="69" spans="1:7" x14ac:dyDescent="0.15">
      <c r="A69" s="9" t="s">
        <v>66</v>
      </c>
      <c r="B69" s="10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</row>
    <row r="70" spans="1:7" x14ac:dyDescent="0.15">
      <c r="A70" s="9" t="s">
        <v>67</v>
      </c>
      <c r="B70" s="10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</row>
    <row r="71" spans="1:7" x14ac:dyDescent="0.15">
      <c r="A71" s="9" t="s">
        <v>68</v>
      </c>
      <c r="B71" s="10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</row>
    <row r="72" spans="1:7" x14ac:dyDescent="0.15">
      <c r="A72" s="9" t="s">
        <v>69</v>
      </c>
      <c r="B72" s="10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</row>
    <row r="73" spans="1:7" x14ac:dyDescent="0.15">
      <c r="A73" s="9" t="s">
        <v>70</v>
      </c>
      <c r="B73" s="10">
        <v>0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</row>
    <row r="74" spans="1:7" x14ac:dyDescent="0.15">
      <c r="A74" s="9" t="s">
        <v>71</v>
      </c>
      <c r="B74" s="10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</row>
    <row r="75" spans="1:7" x14ac:dyDescent="0.15">
      <c r="A75" s="12" t="s">
        <v>72</v>
      </c>
      <c r="B75" s="13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</row>
    <row r="76" spans="1:7" x14ac:dyDescent="0.15">
      <c r="A76" s="15" t="s">
        <v>125</v>
      </c>
      <c r="B76" s="16">
        <v>2180113.5699999998</v>
      </c>
      <c r="C76" s="16">
        <v>231259.95</v>
      </c>
      <c r="D76" s="16">
        <v>2411373.52</v>
      </c>
      <c r="E76" s="16">
        <v>505660.98</v>
      </c>
      <c r="F76" s="16">
        <v>505660.98</v>
      </c>
      <c r="G76" s="16">
        <v>1905712.54</v>
      </c>
    </row>
    <row r="78" spans="1:7" ht="59.25" customHeight="1" x14ac:dyDescent="0.15"/>
    <row r="79" spans="1:7" ht="14.25" x14ac:dyDescent="0.15">
      <c r="A79" s="58"/>
      <c r="B79" s="58"/>
      <c r="C79" s="58"/>
      <c r="D79" s="58"/>
      <c r="E79" s="58"/>
      <c r="F79" s="50"/>
    </row>
    <row r="80" spans="1:7" x14ac:dyDescent="0.15">
      <c r="A80" s="57"/>
      <c r="B80" s="57"/>
      <c r="C80" s="57"/>
      <c r="D80" s="57"/>
      <c r="E80" s="57"/>
      <c r="F80" s="57"/>
    </row>
    <row r="81" spans="1:6" ht="14.25" x14ac:dyDescent="0.15">
      <c r="A81" s="51"/>
      <c r="B81" s="51"/>
      <c r="C81" s="51"/>
      <c r="D81" s="52"/>
      <c r="E81" s="52"/>
      <c r="F81" s="50"/>
    </row>
    <row r="82" spans="1:6" ht="66.75" customHeight="1" x14ac:dyDescent="0.15">
      <c r="A82" s="53"/>
      <c r="B82" s="53"/>
      <c r="C82" s="53"/>
      <c r="D82" s="50"/>
      <c r="E82" s="50"/>
      <c r="F82" s="50"/>
    </row>
    <row r="83" spans="1:6" ht="14.25" x14ac:dyDescent="0.15">
      <c r="A83" s="59"/>
      <c r="B83" s="59"/>
      <c r="C83" s="59"/>
      <c r="D83" s="59"/>
      <c r="E83" s="59"/>
      <c r="F83" s="50"/>
    </row>
    <row r="84" spans="1:6" ht="14.25" x14ac:dyDescent="0.15">
      <c r="A84" s="57"/>
      <c r="B84" s="57"/>
      <c r="C84" s="57"/>
      <c r="D84" s="57"/>
      <c r="E84" s="57"/>
      <c r="F84" s="50"/>
    </row>
    <row r="85" spans="1:6" ht="14.25" x14ac:dyDescent="0.15">
      <c r="A85" s="51"/>
      <c r="B85" s="51"/>
      <c r="C85" s="51"/>
      <c r="D85" s="52"/>
      <c r="E85" s="52"/>
      <c r="F85" s="50"/>
    </row>
    <row r="86" spans="1:6" ht="14.25" x14ac:dyDescent="0.15">
      <c r="A86" s="53"/>
      <c r="B86" s="53"/>
      <c r="C86" s="53"/>
      <c r="D86" s="50"/>
      <c r="E86" s="50"/>
      <c r="F86" s="50"/>
    </row>
    <row r="87" spans="1:6" ht="51" customHeight="1" x14ac:dyDescent="0.15">
      <c r="A87" s="53"/>
      <c r="B87" s="53"/>
      <c r="C87" s="53"/>
      <c r="D87" s="50"/>
      <c r="E87" s="50"/>
      <c r="F87" s="50"/>
    </row>
    <row r="88" spans="1:6" ht="14.25" x14ac:dyDescent="0.15">
      <c r="A88" s="59"/>
      <c r="B88" s="59"/>
      <c r="C88" s="59"/>
      <c r="D88" s="59"/>
      <c r="E88" s="59"/>
      <c r="F88" s="50"/>
    </row>
    <row r="89" spans="1:6" ht="14.25" x14ac:dyDescent="0.15">
      <c r="A89" s="57"/>
      <c r="B89" s="57"/>
      <c r="C89" s="57"/>
      <c r="D89" s="57"/>
      <c r="E89" s="57"/>
      <c r="F89" s="50"/>
    </row>
    <row r="90" spans="1:6" ht="14.25" x14ac:dyDescent="0.15">
      <c r="A90" s="51"/>
      <c r="B90" s="51"/>
      <c r="C90" s="51"/>
      <c r="D90" s="52"/>
      <c r="E90" s="52"/>
      <c r="F90" s="50"/>
    </row>
  </sheetData>
  <sheetProtection formatCells="0" formatColumns="0" formatRows="0" autoFilter="0"/>
  <mergeCells count="8">
    <mergeCell ref="A84:E84"/>
    <mergeCell ref="A88:E88"/>
    <mergeCell ref="A89:E89"/>
    <mergeCell ref="G2:G3"/>
    <mergeCell ref="A1:G1"/>
    <mergeCell ref="A79:E79"/>
    <mergeCell ref="A80:F80"/>
    <mergeCell ref="A83:E83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  <ignoredErrors>
    <ignoredError sqref="B4:G67" unlockedFormula="1"/>
    <ignoredError sqref="B68:G74" formulaRange="1" unlockedFormula="1"/>
    <ignoredError sqref="B75:G7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tabSelected="1" topLeftCell="A2" workbookViewId="0">
      <selection activeCell="A43" sqref="A43:F66"/>
    </sheetView>
  </sheetViews>
  <sheetFormatPr baseColWidth="10" defaultColWidth="12" defaultRowHeight="10.5" x14ac:dyDescent="0.15"/>
  <cols>
    <col min="1" max="1" width="65.83203125" style="1" customWidth="1"/>
    <col min="2" max="7" width="18.33203125" style="1" customWidth="1"/>
    <col min="8" max="16384" width="12" style="1"/>
  </cols>
  <sheetData>
    <row r="1" spans="1:8" ht="54.75" customHeight="1" x14ac:dyDescent="0.15">
      <c r="A1" s="62" t="s">
        <v>130</v>
      </c>
      <c r="B1" s="65"/>
      <c r="C1" s="65"/>
      <c r="D1" s="65"/>
      <c r="E1" s="65"/>
      <c r="F1" s="65"/>
      <c r="G1" s="66"/>
    </row>
    <row r="2" spans="1:8" x14ac:dyDescent="0.15">
      <c r="A2" s="2"/>
      <c r="B2" s="3" t="s">
        <v>0</v>
      </c>
      <c r="C2" s="4"/>
      <c r="D2" s="4"/>
      <c r="E2" s="4"/>
      <c r="F2" s="5"/>
      <c r="G2" s="60" t="s">
        <v>7</v>
      </c>
    </row>
    <row r="3" spans="1:8" ht="24.95" customHeight="1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61"/>
    </row>
    <row r="4" spans="1:8" x14ac:dyDescent="0.15">
      <c r="A4" s="17"/>
      <c r="B4" s="18"/>
      <c r="C4" s="18"/>
      <c r="D4" s="18"/>
      <c r="E4" s="18"/>
      <c r="F4" s="18"/>
      <c r="G4" s="18"/>
    </row>
    <row r="5" spans="1:8" x14ac:dyDescent="0.15">
      <c r="A5" s="19" t="s">
        <v>88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</row>
    <row r="6" spans="1:8" x14ac:dyDescent="0.15">
      <c r="A6" s="20" t="s">
        <v>89</v>
      </c>
      <c r="B6" s="11">
        <v>0</v>
      </c>
      <c r="C6" s="10">
        <v>0</v>
      </c>
      <c r="D6" s="11">
        <v>0</v>
      </c>
      <c r="E6" s="11">
        <v>0</v>
      </c>
      <c r="F6" s="11">
        <v>0</v>
      </c>
      <c r="G6" s="11">
        <v>0</v>
      </c>
    </row>
    <row r="7" spans="1:8" x14ac:dyDescent="0.15">
      <c r="A7" s="20" t="s">
        <v>90</v>
      </c>
      <c r="B7" s="11">
        <v>0</v>
      </c>
      <c r="C7" s="10">
        <v>0</v>
      </c>
      <c r="D7" s="11">
        <v>0</v>
      </c>
      <c r="E7" s="11">
        <v>0</v>
      </c>
      <c r="F7" s="11">
        <v>0</v>
      </c>
      <c r="G7" s="11">
        <v>0</v>
      </c>
    </row>
    <row r="8" spans="1:8" x14ac:dyDescent="0.15">
      <c r="A8" s="20" t="s">
        <v>123</v>
      </c>
      <c r="B8" s="11">
        <v>0</v>
      </c>
      <c r="C8" s="10">
        <v>0</v>
      </c>
      <c r="D8" s="11">
        <v>0</v>
      </c>
      <c r="E8" s="11">
        <v>0</v>
      </c>
      <c r="F8" s="11">
        <v>0</v>
      </c>
      <c r="G8" s="11">
        <v>0</v>
      </c>
    </row>
    <row r="9" spans="1:8" x14ac:dyDescent="0.15">
      <c r="A9" s="20" t="s">
        <v>91</v>
      </c>
      <c r="B9" s="11">
        <v>0</v>
      </c>
      <c r="C9" s="10">
        <v>0</v>
      </c>
      <c r="D9" s="11">
        <v>0</v>
      </c>
      <c r="E9" s="11">
        <v>0</v>
      </c>
      <c r="F9" s="11">
        <v>0</v>
      </c>
      <c r="G9" s="11">
        <v>0</v>
      </c>
    </row>
    <row r="10" spans="1:8" x14ac:dyDescent="0.15">
      <c r="A10" s="20" t="s">
        <v>92</v>
      </c>
      <c r="B10" s="11">
        <v>0</v>
      </c>
      <c r="C10" s="10">
        <v>0</v>
      </c>
      <c r="D10" s="11">
        <v>0</v>
      </c>
      <c r="E10" s="11">
        <v>0</v>
      </c>
      <c r="F10" s="11">
        <v>0</v>
      </c>
      <c r="G10" s="11">
        <v>0</v>
      </c>
    </row>
    <row r="11" spans="1:8" x14ac:dyDescent="0.15">
      <c r="A11" s="20" t="s">
        <v>93</v>
      </c>
      <c r="B11" s="11">
        <v>0</v>
      </c>
      <c r="C11" s="10">
        <v>0</v>
      </c>
      <c r="D11" s="11">
        <v>0</v>
      </c>
      <c r="E11" s="11">
        <v>0</v>
      </c>
      <c r="F11" s="11">
        <v>0</v>
      </c>
      <c r="G11" s="11">
        <v>0</v>
      </c>
    </row>
    <row r="12" spans="1:8" x14ac:dyDescent="0.15">
      <c r="A12" s="20" t="s">
        <v>94</v>
      </c>
      <c r="B12" s="11">
        <v>0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</row>
    <row r="13" spans="1:8" x14ac:dyDescent="0.15">
      <c r="A13" s="20" t="s">
        <v>33</v>
      </c>
      <c r="B13" s="11">
        <v>0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</row>
    <row r="14" spans="1:8" x14ac:dyDescent="0.15">
      <c r="A14" s="21"/>
      <c r="B14" s="11"/>
      <c r="C14" s="10"/>
      <c r="D14" s="11"/>
      <c r="E14" s="11"/>
      <c r="F14" s="11"/>
      <c r="G14" s="11"/>
      <c r="H14" s="22"/>
    </row>
    <row r="15" spans="1:8" x14ac:dyDescent="0.15">
      <c r="A15" s="19" t="s">
        <v>95</v>
      </c>
      <c r="B15" s="11">
        <f>SUM(B16:B22)</f>
        <v>2180113.5699999998</v>
      </c>
      <c r="C15" s="11">
        <f t="shared" ref="C15:F15" si="0">SUM(C16:C22)</f>
        <v>231259.95</v>
      </c>
      <c r="D15" s="11">
        <f t="shared" si="0"/>
        <v>2411373.52</v>
      </c>
      <c r="E15" s="11">
        <f t="shared" si="0"/>
        <v>505660.98</v>
      </c>
      <c r="F15" s="11">
        <f t="shared" si="0"/>
        <v>505660.98</v>
      </c>
      <c r="G15" s="11">
        <f>D15-E15</f>
        <v>1905712.54</v>
      </c>
    </row>
    <row r="16" spans="1:8" x14ac:dyDescent="0.15">
      <c r="A16" s="20" t="s">
        <v>96</v>
      </c>
      <c r="B16" s="11">
        <v>0</v>
      </c>
      <c r="C16" s="10">
        <v>0</v>
      </c>
      <c r="D16" s="11">
        <v>0</v>
      </c>
      <c r="E16" s="11">
        <v>0</v>
      </c>
      <c r="F16" s="11">
        <v>0</v>
      </c>
      <c r="G16" s="11">
        <f t="shared" ref="G16:G19" si="1">D16-E16</f>
        <v>0</v>
      </c>
    </row>
    <row r="17" spans="1:8" x14ac:dyDescent="0.15">
      <c r="A17" s="20" t="s">
        <v>97</v>
      </c>
      <c r="B17" s="11">
        <v>0</v>
      </c>
      <c r="C17" s="10">
        <v>0</v>
      </c>
      <c r="D17" s="11">
        <v>0</v>
      </c>
      <c r="E17" s="11">
        <v>0</v>
      </c>
      <c r="F17" s="11">
        <v>0</v>
      </c>
      <c r="G17" s="11">
        <f t="shared" si="1"/>
        <v>0</v>
      </c>
    </row>
    <row r="18" spans="1:8" x14ac:dyDescent="0.15">
      <c r="A18" s="20" t="s">
        <v>98</v>
      </c>
      <c r="B18" s="11">
        <v>0</v>
      </c>
      <c r="C18" s="10">
        <v>0</v>
      </c>
      <c r="D18" s="11">
        <v>0</v>
      </c>
      <c r="E18" s="11">
        <v>0</v>
      </c>
      <c r="F18" s="11">
        <v>0</v>
      </c>
      <c r="G18" s="11">
        <f t="shared" si="1"/>
        <v>0</v>
      </c>
    </row>
    <row r="19" spans="1:8" x14ac:dyDescent="0.15">
      <c r="A19" s="20" t="s">
        <v>99</v>
      </c>
      <c r="B19" s="11">
        <v>2180113.5699999998</v>
      </c>
      <c r="C19" s="10">
        <v>231259.95</v>
      </c>
      <c r="D19" s="11">
        <v>2411373.52</v>
      </c>
      <c r="E19" s="11">
        <v>505660.98</v>
      </c>
      <c r="F19" s="11">
        <v>505660.98</v>
      </c>
      <c r="G19" s="11">
        <f t="shared" si="1"/>
        <v>1905712.54</v>
      </c>
    </row>
    <row r="20" spans="1:8" x14ac:dyDescent="0.15">
      <c r="A20" s="20" t="s">
        <v>100</v>
      </c>
      <c r="B20" s="11">
        <v>0</v>
      </c>
      <c r="C20" s="10">
        <v>0</v>
      </c>
      <c r="D20" s="11">
        <v>0</v>
      </c>
      <c r="E20" s="11">
        <v>0</v>
      </c>
      <c r="F20" s="11">
        <v>0</v>
      </c>
      <c r="G20" s="11">
        <v>0</v>
      </c>
    </row>
    <row r="21" spans="1:8" x14ac:dyDescent="0.15">
      <c r="A21" s="20" t="s">
        <v>101</v>
      </c>
      <c r="B21" s="11">
        <v>0</v>
      </c>
      <c r="C21" s="10">
        <v>0</v>
      </c>
      <c r="D21" s="11">
        <v>0</v>
      </c>
      <c r="E21" s="11">
        <v>0</v>
      </c>
      <c r="F21" s="11">
        <v>0</v>
      </c>
      <c r="G21" s="11">
        <v>0</v>
      </c>
    </row>
    <row r="22" spans="1:8" x14ac:dyDescent="0.15">
      <c r="A22" s="20" t="s">
        <v>102</v>
      </c>
      <c r="B22" s="11">
        <v>0</v>
      </c>
      <c r="C22" s="10">
        <v>0</v>
      </c>
      <c r="D22" s="11">
        <v>0</v>
      </c>
      <c r="E22" s="11">
        <v>0</v>
      </c>
      <c r="F22" s="11">
        <v>0</v>
      </c>
      <c r="G22" s="11">
        <v>0</v>
      </c>
    </row>
    <row r="23" spans="1:8" x14ac:dyDescent="0.15">
      <c r="A23" s="21"/>
      <c r="B23" s="11"/>
      <c r="C23" s="10"/>
      <c r="D23" s="11"/>
      <c r="E23" s="11"/>
      <c r="F23" s="11"/>
      <c r="G23" s="11"/>
      <c r="H23" s="22"/>
    </row>
    <row r="24" spans="1:8" x14ac:dyDescent="0.15">
      <c r="A24" s="19" t="s">
        <v>103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</row>
    <row r="25" spans="1:8" x14ac:dyDescent="0.15">
      <c r="A25" s="20" t="s">
        <v>104</v>
      </c>
      <c r="B25" s="11">
        <v>0</v>
      </c>
      <c r="C25" s="10">
        <v>0</v>
      </c>
      <c r="D25" s="11">
        <v>0</v>
      </c>
      <c r="E25" s="11">
        <v>0</v>
      </c>
      <c r="F25" s="11">
        <v>0</v>
      </c>
      <c r="G25" s="11">
        <v>0</v>
      </c>
    </row>
    <row r="26" spans="1:8" x14ac:dyDescent="0.15">
      <c r="A26" s="20" t="s">
        <v>105</v>
      </c>
      <c r="B26" s="11">
        <v>0</v>
      </c>
      <c r="C26" s="10">
        <v>0</v>
      </c>
      <c r="D26" s="11">
        <v>0</v>
      </c>
      <c r="E26" s="11">
        <v>0</v>
      </c>
      <c r="F26" s="11">
        <v>0</v>
      </c>
      <c r="G26" s="11">
        <v>0</v>
      </c>
    </row>
    <row r="27" spans="1:8" x14ac:dyDescent="0.15">
      <c r="A27" s="20" t="s">
        <v>106</v>
      </c>
      <c r="B27" s="11">
        <v>0</v>
      </c>
      <c r="C27" s="10">
        <v>0</v>
      </c>
      <c r="D27" s="11">
        <v>0</v>
      </c>
      <c r="E27" s="11">
        <v>0</v>
      </c>
      <c r="F27" s="11">
        <v>0</v>
      </c>
      <c r="G27" s="11">
        <v>0</v>
      </c>
    </row>
    <row r="28" spans="1:8" x14ac:dyDescent="0.15">
      <c r="A28" s="20" t="s">
        <v>107</v>
      </c>
      <c r="B28" s="11">
        <v>0</v>
      </c>
      <c r="C28" s="10">
        <v>0</v>
      </c>
      <c r="D28" s="11">
        <v>0</v>
      </c>
      <c r="E28" s="11">
        <v>0</v>
      </c>
      <c r="F28" s="11">
        <v>0</v>
      </c>
      <c r="G28" s="11">
        <v>0</v>
      </c>
    </row>
    <row r="29" spans="1:8" x14ac:dyDescent="0.15">
      <c r="A29" s="20" t="s">
        <v>108</v>
      </c>
      <c r="B29" s="11">
        <v>0</v>
      </c>
      <c r="C29" s="10">
        <v>0</v>
      </c>
      <c r="D29" s="11">
        <v>0</v>
      </c>
      <c r="E29" s="11">
        <v>0</v>
      </c>
      <c r="F29" s="11">
        <v>0</v>
      </c>
      <c r="G29" s="11">
        <v>0</v>
      </c>
    </row>
    <row r="30" spans="1:8" x14ac:dyDescent="0.15">
      <c r="A30" s="20" t="s">
        <v>109</v>
      </c>
      <c r="B30" s="11">
        <v>0</v>
      </c>
      <c r="C30" s="10">
        <v>0</v>
      </c>
      <c r="D30" s="11">
        <v>0</v>
      </c>
      <c r="E30" s="11">
        <v>0</v>
      </c>
      <c r="F30" s="11">
        <v>0</v>
      </c>
      <c r="G30" s="11">
        <v>0</v>
      </c>
    </row>
    <row r="31" spans="1:8" x14ac:dyDescent="0.15">
      <c r="A31" s="20" t="s">
        <v>110</v>
      </c>
      <c r="B31" s="11">
        <v>0</v>
      </c>
      <c r="C31" s="10">
        <v>0</v>
      </c>
      <c r="D31" s="11">
        <v>0</v>
      </c>
      <c r="E31" s="11">
        <v>0</v>
      </c>
      <c r="F31" s="11">
        <v>0</v>
      </c>
      <c r="G31" s="11">
        <v>0</v>
      </c>
    </row>
    <row r="32" spans="1:8" x14ac:dyDescent="0.15">
      <c r="A32" s="20" t="s">
        <v>111</v>
      </c>
      <c r="B32" s="11">
        <v>0</v>
      </c>
      <c r="C32" s="10">
        <v>0</v>
      </c>
      <c r="D32" s="11">
        <v>0</v>
      </c>
      <c r="E32" s="11">
        <v>0</v>
      </c>
      <c r="F32" s="11">
        <v>0</v>
      </c>
      <c r="G32" s="11">
        <v>0</v>
      </c>
    </row>
    <row r="33" spans="1:8" x14ac:dyDescent="0.15">
      <c r="A33" s="20" t="s">
        <v>112</v>
      </c>
      <c r="B33" s="11">
        <v>0</v>
      </c>
      <c r="C33" s="10">
        <v>0</v>
      </c>
      <c r="D33" s="11">
        <v>0</v>
      </c>
      <c r="E33" s="11">
        <v>0</v>
      </c>
      <c r="F33" s="11">
        <v>0</v>
      </c>
      <c r="G33" s="11">
        <v>0</v>
      </c>
    </row>
    <row r="34" spans="1:8" x14ac:dyDescent="0.15">
      <c r="A34" s="21"/>
      <c r="B34" s="11"/>
      <c r="C34" s="10"/>
      <c r="D34" s="11"/>
      <c r="E34" s="11"/>
      <c r="F34" s="11"/>
      <c r="G34" s="11"/>
      <c r="H34" s="22"/>
    </row>
    <row r="35" spans="1:8" x14ac:dyDescent="0.15">
      <c r="A35" s="19" t="s">
        <v>113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8" x14ac:dyDescent="0.15">
      <c r="A36" s="20" t="s">
        <v>114</v>
      </c>
      <c r="B36" s="11">
        <v>0</v>
      </c>
      <c r="C36" s="10">
        <v>0</v>
      </c>
      <c r="D36" s="11">
        <v>0</v>
      </c>
      <c r="E36" s="11">
        <v>0</v>
      </c>
      <c r="F36" s="11">
        <v>0</v>
      </c>
      <c r="G36" s="11">
        <v>0</v>
      </c>
    </row>
    <row r="37" spans="1:8" ht="21" x14ac:dyDescent="0.15">
      <c r="A37" s="20" t="s">
        <v>115</v>
      </c>
      <c r="B37" s="11">
        <v>0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</row>
    <row r="38" spans="1:8" x14ac:dyDescent="0.15">
      <c r="A38" s="20" t="s">
        <v>116</v>
      </c>
      <c r="B38" s="11">
        <v>0</v>
      </c>
      <c r="C38" s="10">
        <v>0</v>
      </c>
      <c r="D38" s="11">
        <v>0</v>
      </c>
      <c r="E38" s="11">
        <v>0</v>
      </c>
      <c r="F38" s="11">
        <v>0</v>
      </c>
      <c r="G38" s="11">
        <v>0</v>
      </c>
    </row>
    <row r="39" spans="1:8" x14ac:dyDescent="0.15">
      <c r="A39" s="20" t="s">
        <v>117</v>
      </c>
      <c r="B39" s="11">
        <v>0</v>
      </c>
      <c r="C39" s="10">
        <v>0</v>
      </c>
      <c r="D39" s="11">
        <v>0</v>
      </c>
      <c r="E39" s="11">
        <v>0</v>
      </c>
      <c r="F39" s="11">
        <v>0</v>
      </c>
      <c r="G39" s="11">
        <v>0</v>
      </c>
    </row>
    <row r="40" spans="1:8" x14ac:dyDescent="0.15">
      <c r="A40" s="21"/>
      <c r="B40" s="11"/>
      <c r="C40" s="10"/>
      <c r="D40" s="11"/>
      <c r="E40" s="11"/>
      <c r="F40" s="11"/>
      <c r="G40" s="11"/>
    </row>
    <row r="41" spans="1:8" x14ac:dyDescent="0.15">
      <c r="A41" s="23" t="s">
        <v>125</v>
      </c>
      <c r="B41" s="24">
        <f>B15</f>
        <v>2180113.5699999998</v>
      </c>
      <c r="C41" s="24">
        <f t="shared" ref="C41:G41" si="2">C15</f>
        <v>231259.95</v>
      </c>
      <c r="D41" s="24">
        <f t="shared" si="2"/>
        <v>2411373.52</v>
      </c>
      <c r="E41" s="24">
        <f t="shared" si="2"/>
        <v>505660.98</v>
      </c>
      <c r="F41" s="24">
        <f t="shared" si="2"/>
        <v>505660.98</v>
      </c>
      <c r="G41" s="24">
        <f t="shared" si="2"/>
        <v>1905712.54</v>
      </c>
    </row>
    <row r="43" spans="1:8" ht="52.5" customHeight="1" x14ac:dyDescent="0.15"/>
    <row r="44" spans="1:8" ht="14.25" customHeight="1" x14ac:dyDescent="0.15">
      <c r="A44" s="54"/>
      <c r="B44" s="54"/>
      <c r="C44" s="54"/>
      <c r="D44" s="54"/>
      <c r="E44" s="54"/>
      <c r="F44" s="50"/>
    </row>
    <row r="45" spans="1:8" ht="10.5" customHeight="1" x14ac:dyDescent="0.15">
      <c r="A45" s="55"/>
      <c r="B45" s="55"/>
      <c r="C45" s="55"/>
      <c r="D45" s="55"/>
      <c r="E45" s="55"/>
      <c r="F45" s="55"/>
    </row>
    <row r="46" spans="1:8" ht="14.25" x14ac:dyDescent="0.15">
      <c r="A46" s="51"/>
      <c r="B46" s="51"/>
      <c r="C46" s="51"/>
      <c r="D46" s="52"/>
      <c r="E46" s="52"/>
      <c r="F46" s="50"/>
    </row>
    <row r="47" spans="1:8" ht="66.75" customHeight="1" x14ac:dyDescent="0.15">
      <c r="A47" s="53"/>
      <c r="B47" s="53"/>
      <c r="C47" s="53"/>
      <c r="D47" s="50"/>
      <c r="E47" s="50"/>
      <c r="F47" s="50"/>
    </row>
    <row r="48" spans="1:8" ht="14.25" customHeight="1" x14ac:dyDescent="0.15">
      <c r="A48" s="56"/>
      <c r="B48" s="56"/>
      <c r="C48" s="56"/>
      <c r="D48" s="56"/>
      <c r="E48" s="56"/>
      <c r="F48" s="50"/>
    </row>
    <row r="49" spans="1:6" ht="14.25" customHeight="1" x14ac:dyDescent="0.15">
      <c r="A49" s="55"/>
      <c r="B49" s="55"/>
      <c r="C49" s="55"/>
      <c r="D49" s="55"/>
      <c r="E49" s="55"/>
      <c r="F49" s="50"/>
    </row>
    <row r="50" spans="1:6" ht="14.25" x14ac:dyDescent="0.15">
      <c r="A50" s="51"/>
      <c r="B50" s="51"/>
      <c r="C50" s="51"/>
      <c r="D50" s="52"/>
      <c r="E50" s="52"/>
      <c r="F50" s="50"/>
    </row>
    <row r="51" spans="1:6" ht="14.25" x14ac:dyDescent="0.15">
      <c r="A51" s="53"/>
      <c r="B51" s="53"/>
      <c r="C51" s="53"/>
      <c r="D51" s="50"/>
      <c r="E51" s="50"/>
      <c r="F51" s="50"/>
    </row>
    <row r="52" spans="1:6" ht="46.5" customHeight="1" x14ac:dyDescent="0.15">
      <c r="A52" s="53"/>
      <c r="B52" s="53"/>
      <c r="C52" s="53"/>
      <c r="D52" s="50"/>
      <c r="E52" s="50"/>
      <c r="F52" s="50"/>
    </row>
    <row r="53" spans="1:6" ht="14.25" customHeight="1" x14ac:dyDescent="0.15">
      <c r="A53" s="56"/>
      <c r="B53" s="56"/>
      <c r="C53" s="56"/>
      <c r="D53" s="56"/>
      <c r="E53" s="56"/>
      <c r="F53" s="50"/>
    </row>
    <row r="54" spans="1:6" ht="14.25" customHeight="1" x14ac:dyDescent="0.15">
      <c r="A54" s="55"/>
      <c r="B54" s="55"/>
      <c r="C54" s="55"/>
      <c r="D54" s="55"/>
      <c r="E54" s="55"/>
      <c r="F54" s="50"/>
    </row>
    <row r="55" spans="1:6" ht="14.25" x14ac:dyDescent="0.15">
      <c r="A55" s="51"/>
      <c r="B55" s="51"/>
      <c r="C55" s="51"/>
      <c r="D55" s="52"/>
      <c r="E55" s="52"/>
      <c r="F55" s="50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landscape" r:id="rId1"/>
  <ignoredErrors>
    <ignoredError sqref="B16:F16 B41:H41 B15:G15 G16:G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0" ma:contentTypeDescription="Crear nuevo documento." ma:contentTypeScope="" ma:versionID="36610a04559c883f4218115f042676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F29E33-6EE9-4B4B-8977-1666238BC7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Promotor Cultural</cp:lastModifiedBy>
  <cp:revision/>
  <cp:lastPrinted>2026-04-17T21:05:08Z</cp:lastPrinted>
  <dcterms:created xsi:type="dcterms:W3CDTF">2014-02-10T03:37:14Z</dcterms:created>
  <dcterms:modified xsi:type="dcterms:W3CDTF">2026-04-17T21:59:12Z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