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OneDrive\Escritorio\2025\TRANSPARENCIA\0425-CASA-DE-LA-CULTURA\"/>
    </mc:Choice>
  </mc:AlternateContent>
  <bookViews>
    <workbookView xWindow="0" yWindow="0" windowWidth="7470" windowHeight="2700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E37" i="4" l="1"/>
  <c r="E35" i="4" s="1"/>
  <c r="E48" i="4" l="1"/>
  <c r="F42" i="4" l="1"/>
  <c r="E42" i="4"/>
  <c r="F35" i="4"/>
  <c r="F30" i="4"/>
  <c r="E30" i="4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<sst xmlns="http://schemas.openxmlformats.org/spreadsheetml/2006/main" count="68" uniqueCount="67">
  <si>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</si>
  <si>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</si>
  <si>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</si>
  <si>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</si>
  <si>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</si>
  <si>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</si>
  <si>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</si>
  <si>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</si>
  <si>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</si>
  <si>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</si>
  <si>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</si>
  <si>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</si>
  <si>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</si>
  <si>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</si>
  <si>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</si>
  <si>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</si>
  <si>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</si>
  <si>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</si>
  <si>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</si>
  <si>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</si>
  <si>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</si>
  <si>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</si>
  <si>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</si>
  <si>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</si>
  <si>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</si>
  <si>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</si>
  <si>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</si>
  <si>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</si>
  <si>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</si>
  <si>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</si>
  <si>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</si>
  <si>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</si>
  <si>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</si>
  <si>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</si>
  <si>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</si>
  <si>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</si>
  <si>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</si>
  <si>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</si>
  <si>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</si>
  <si>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</si>
  <si>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</si>
  <si>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</si>
  <si>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</si>
  <si>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</si>
  <si>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</si>
  <si>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</si>
  <si>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</si>
  <si>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</si>
  <si>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</si>
  <si>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</si>
  <si>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</si>
  <si>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</si>
  <si>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</si>
  <si>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</si>
  <si>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</si>
  <si>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</si>
  <si>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</si>
  <si>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</si>
  <si>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</si>
  <si>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</si>
  <si>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CASA DE LA CULTURA DE CORONEO, GTO.
ESTADO DE SITUACION FINANCIERA
 AL 31 DE DICIEMBRE DEL 2025
(Cifras en pesos)</t>
  </si>
  <si>
    <t>L.C.P.F. LUIS FERNANDO VELAZQUEZ ESQUIVEL</t>
  </si>
  <si>
    <t>PRESIDENTE MUNICIPAL</t>
  </si>
  <si>
    <t>LIC. DULCE MARÍA VEGA RUIZ</t>
  </si>
  <si>
    <t xml:space="preserve">COMISIONADO DE HACIENDA </t>
  </si>
  <si>
    <t>C. STEPHANIE SÁNCHEZ MORENO</t>
  </si>
  <si>
    <t>DIRECTORA GENERAL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</si>
</sst>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b/>
      <i/>
      <sz val="8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7" fillId="0" borderId="0" xfId="8" applyFont="1" applyAlignment="1" applyProtection="1">
      <alignment vertical="top"/>
      <protection locked="0"/>
    </xf>
    <xf numFmtId="0" fontId="6" fillId="0" borderId="4" xfId="8" applyFont="1" applyFill="1" applyBorder="1" applyAlignment="1" applyProtection="1">
      <alignment horizontal="left" vertical="top" wrapText="1" indent="1"/>
      <protection locked="0"/>
    </xf>
    <xf numFmtId="0" fontId="7" fillId="0" borderId="4" xfId="2" applyNumberFormat="1" applyFont="1" applyFill="1" applyBorder="1" applyAlignment="1" applyProtection="1">
      <alignment horizontal="center" vertical="top" wrapText="1"/>
      <protection locked="0"/>
    </xf>
    <xf numFmtId="0" fontId="6" fillId="0" borderId="0" xfId="8" applyFont="1" applyAlignment="1" applyProtection="1">
      <alignment vertical="top"/>
      <protection locked="0"/>
    </xf>
    <xf numFmtId="0" fontId="6" fillId="0" borderId="4" xfId="8" applyFont="1" applyFill="1" applyBorder="1" applyAlignment="1" applyProtection="1">
      <alignment horizontal="left" vertical="top" wrapText="1" indent="2"/>
      <protection locked="0"/>
    </xf>
    <xf numFmtId="0" fontId="7" fillId="0" borderId="4" xfId="8" applyFont="1" applyFill="1" applyBorder="1" applyAlignment="1" applyProtection="1">
      <alignment horizontal="left" vertical="top" wrapText="1" indent="3"/>
      <protection locked="0"/>
    </xf>
    <xf numFmtId="4" fontId="7" fillId="0" borderId="4" xfId="2" applyNumberFormat="1" applyFont="1" applyFill="1" applyBorder="1" applyAlignment="1" applyProtection="1">
      <alignment horizontal="right" vertical="top" wrapText="1"/>
      <protection locked="0"/>
    </xf>
    <xf numFmtId="4" fontId="7" fillId="0" borderId="4" xfId="8" applyNumberFormat="1" applyFont="1" applyFill="1" applyBorder="1" applyAlignment="1" applyProtection="1">
      <alignment horizontal="right" vertical="top"/>
      <protection locked="0"/>
    </xf>
    <xf numFmtId="0" fontId="7" fillId="0" borderId="4" xfId="8" applyFont="1" applyFill="1" applyBorder="1" applyAlignment="1" applyProtection="1">
      <alignment horizontal="left" vertical="top" wrapText="1"/>
      <protection locked="0"/>
    </xf>
    <xf numFmtId="4" fontId="6" fillId="0" borderId="4" xfId="2" applyNumberFormat="1" applyFont="1" applyFill="1" applyBorder="1" applyAlignment="1" applyProtection="1">
      <alignment horizontal="right" vertical="top" wrapText="1"/>
      <protection locked="0"/>
    </xf>
    <xf numFmtId="0" fontId="7" fillId="0" borderId="4" xfId="2" applyNumberFormat="1" applyFont="1" applyFill="1" applyBorder="1" applyAlignment="1" applyProtection="1">
      <alignment horizontal="center" vertical="top"/>
      <protection locked="0"/>
    </xf>
    <xf numFmtId="0" fontId="7" fillId="0" borderId="4" xfId="8" applyNumberFormat="1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horizontal="left" vertical="top" wrapText="1"/>
      <protection locked="0"/>
    </xf>
    <xf numFmtId="4" fontId="6" fillId="0" borderId="4" xfId="2" applyNumberFormat="1" applyFont="1" applyFill="1" applyBorder="1" applyAlignment="1" applyProtection="1">
      <alignment horizontal="right" vertical="top"/>
      <protection locked="0"/>
    </xf>
    <xf numFmtId="4" fontId="6" fillId="0" borderId="4" xfId="8" applyNumberFormat="1" applyFont="1" applyFill="1" applyBorder="1" applyAlignment="1" applyProtection="1">
      <alignment horizontal="right" vertical="top"/>
      <protection locked="0"/>
    </xf>
    <xf numFmtId="4" fontId="7" fillId="0" borderId="4" xfId="8" applyNumberFormat="1" applyFont="1" applyBorder="1" applyAlignment="1" applyProtection="1">
      <alignment horizontal="right" vertical="top" wrapText="1"/>
      <protection locked="0"/>
    </xf>
    <xf numFmtId="4" fontId="7" fillId="0" borderId="4" xfId="8" applyNumberFormat="1" applyFont="1" applyBorder="1" applyAlignment="1" applyProtection="1">
      <alignment horizontal="right" vertical="top"/>
      <protection locked="0"/>
    </xf>
    <xf numFmtId="0" fontId="8" fillId="0" borderId="4" xfId="8" applyFont="1" applyFill="1" applyBorder="1" applyAlignment="1" applyProtection="1">
      <alignment horizontal="left" vertical="top" wrapText="1" indent="2"/>
      <protection locked="0"/>
    </xf>
    <xf numFmtId="0" fontId="7" fillId="0" borderId="4" xfId="8" applyFont="1" applyBorder="1" applyAlignment="1" applyProtection="1">
      <alignment vertical="top" wrapText="1"/>
      <protection locked="0"/>
    </xf>
    <xf numFmtId="0" fontId="7" fillId="0" borderId="4" xfId="8" applyNumberFormat="1" applyFont="1" applyBorder="1" applyAlignment="1" applyProtection="1">
      <alignment horizontal="center" vertical="top" wrapText="1"/>
      <protection locked="0"/>
    </xf>
    <xf numFmtId="0" fontId="7" fillId="0" borderId="4" xfId="8" applyNumberFormat="1" applyFont="1" applyBorder="1" applyAlignment="1" applyProtection="1">
      <alignment horizontal="center" vertical="top"/>
      <protection locked="0"/>
    </xf>
    <xf numFmtId="0" fontId="7" fillId="0" borderId="4" xfId="8" applyFont="1" applyFill="1" applyBorder="1" applyAlignment="1" applyProtection="1">
      <alignment vertical="top" wrapText="1"/>
      <protection locked="0"/>
    </xf>
    <xf numFmtId="0" fontId="7" fillId="0" borderId="4" xfId="8" applyFont="1" applyBorder="1" applyAlignment="1" applyProtection="1">
      <alignment horizontal="left" vertical="top" wrapText="1" indent="3"/>
      <protection locked="0"/>
    </xf>
    <xf numFmtId="0" fontId="7" fillId="0" borderId="4" xfId="8" applyNumberFormat="1" applyFont="1" applyFill="1" applyBorder="1" applyAlignment="1" applyProtection="1">
      <alignment horizontal="center" vertical="top" wrapText="1"/>
      <protection locked="0"/>
    </xf>
    <xf numFmtId="4" fontId="7" fillId="0" borderId="4" xfId="8" applyNumberFormat="1" applyFont="1" applyBorder="1" applyAlignment="1" applyProtection="1">
      <alignment vertical="top" wrapText="1"/>
      <protection locked="0"/>
    </xf>
    <xf numFmtId="0" fontId="9" fillId="0" borderId="0" xfId="8" applyFont="1" applyAlignment="1" applyProtection="1">
      <alignment horizontal="left" vertical="top" indent="1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horizontal="center" vertical="top" wrapText="1"/>
      <protection locked="0"/>
    </xf>
    <xf numFmtId="4" fontId="7" fillId="0" borderId="4" xfId="2" applyNumberFormat="1" applyFont="1" applyFill="1" applyBorder="1" applyAlignment="1" applyProtection="1">
      <alignment horizontal="center" vertical="top" wrapText="1"/>
      <protection locked="0"/>
    </xf>
    <xf numFmtId="0" fontId="6" fillId="2" borderId="4" xfId="8" applyFont="1" applyFill="1" applyBorder="1" applyAlignment="1" applyProtection="1">
      <alignment horizontal="center" vertical="center" wrapText="1"/>
      <protection locked="0"/>
    </xf>
    <xf numFmtId="0" fontId="7" fillId="3" borderId="0" xfId="8" applyFont="1" applyFill="1" applyAlignment="1" applyProtection="1">
      <alignment vertical="top"/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horizontal="center" vertical="top"/>
      <protection locked="0"/>
    </xf>
  </cellXfs>
  <cellStyles count="28">
    <cellStyle name="Euro" xfId="1"/>
    <cellStyle name="Millares 2" xfId="2"/>
    <cellStyle name="Millares 2 2" xfId="3"/>
    <cellStyle name="Millares 2 3" xfId="4"/>
    <cellStyle name="Millares 2 4" xfId="16"/>
    <cellStyle name="Millares 2 5" xfId="22"/>
    <cellStyle name="Millares 3" xfId="5"/>
    <cellStyle name="Millares 3 2" xfId="17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4" xfId="24"/>
    <cellStyle name="Normal 3" xfId="9"/>
    <cellStyle name="Normal 3 2" xfId="1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3" xfId="27"/>
    <cellStyle name="Normal 6 3" xfId="20"/>
    <cellStyle name="Normal 6 4" xfId="26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zoomScaleNormal="100" zoomScaleSheetLayoutView="100" workbookViewId="0">
      <selection activeCell="A54" sqref="A54:C65"/>
    </sheetView>
  </sheetViews>
  <sheetFormatPr baseColWidth="10" defaultColWidth="12" defaultRowHeight="10.5" x14ac:dyDescent="0.2"/>
  <cols>
    <col min="1" max="1" width="61.83203125" style="27" customWidth="1"/>
    <col min="2" max="2" width="15.83203125" style="27" customWidth="1"/>
    <col min="3" max="3" width="15.83203125" style="28" customWidth="1"/>
    <col min="4" max="4" width="61.83203125" style="28" customWidth="1"/>
    <col min="5" max="6" width="15.83203125" style="28" customWidth="1"/>
    <col min="7" max="16384" width="12" style="1"/>
  </cols>
  <sheetData>
    <row r="1" spans="1:6" ht="45" customHeight="1" x14ac:dyDescent="0.2">
      <c r="A1" s="34" t="s">
        <v>60</v>
      </c>
      <c r="B1" s="35"/>
      <c r="C1" s="35"/>
      <c r="D1" s="35"/>
      <c r="E1" s="35"/>
      <c r="F1" s="36"/>
    </row>
    <row r="2" spans="1:6" x14ac:dyDescent="0.2">
      <c r="A2" s="31" t="s">
        <v>52</v>
      </c>
      <c r="B2" s="31">
        <v>2025</v>
      </c>
      <c r="C2" s="31">
        <v>2024</v>
      </c>
      <c r="D2" s="31" t="s">
        <v>52</v>
      </c>
      <c r="E2" s="31">
        <v>2025</v>
      </c>
      <c r="F2" s="31">
        <v>2024</v>
      </c>
    </row>
    <row r="3" spans="1:6" s="4" customFormat="1" x14ac:dyDescent="0.2">
      <c r="A3" s="2" t="s">
        <v>0</v>
      </c>
      <c r="B3" s="3"/>
      <c r="C3" s="3"/>
      <c r="D3" s="2" t="s">
        <v>1</v>
      </c>
      <c r="E3" s="3"/>
      <c r="F3" s="3"/>
    </row>
    <row r="4" spans="1:6" x14ac:dyDescent="0.2">
      <c r="A4" s="5" t="s">
        <v>18</v>
      </c>
      <c r="B4" s="3"/>
      <c r="C4" s="3"/>
      <c r="D4" s="5" t="s">
        <v>20</v>
      </c>
      <c r="E4" s="3"/>
      <c r="F4" s="3"/>
    </row>
    <row r="5" spans="1:6" x14ac:dyDescent="0.2">
      <c r="A5" s="6" t="s">
        <v>22</v>
      </c>
      <c r="B5" s="7">
        <v>27456.240000000002</v>
      </c>
      <c r="C5" s="7">
        <v>49719.67</v>
      </c>
      <c r="D5" s="6" t="s">
        <v>36</v>
      </c>
      <c r="E5" s="7">
        <v>24771.68</v>
      </c>
      <c r="F5" s="8">
        <v>77797.39</v>
      </c>
    </row>
    <row r="6" spans="1:6" x14ac:dyDescent="0.2">
      <c r="A6" s="6" t="s">
        <v>23</v>
      </c>
      <c r="B6" s="7">
        <v>25994.400000000001</v>
      </c>
      <c r="C6" s="7">
        <v>53232.97</v>
      </c>
      <c r="D6" s="6" t="s">
        <v>37</v>
      </c>
      <c r="E6" s="7">
        <v>0</v>
      </c>
      <c r="F6" s="8">
        <v>0</v>
      </c>
    </row>
    <row r="7" spans="1:6" x14ac:dyDescent="0.2">
      <c r="A7" s="6" t="s">
        <v>24</v>
      </c>
      <c r="B7" s="7">
        <v>0</v>
      </c>
      <c r="C7" s="7">
        <v>0</v>
      </c>
      <c r="D7" s="6" t="s">
        <v>6</v>
      </c>
      <c r="E7" s="7">
        <v>0</v>
      </c>
      <c r="F7" s="8">
        <v>0</v>
      </c>
    </row>
    <row r="8" spans="1:6" x14ac:dyDescent="0.2">
      <c r="A8" s="6" t="s">
        <v>25</v>
      </c>
      <c r="B8" s="7">
        <v>0</v>
      </c>
      <c r="C8" s="7">
        <v>0</v>
      </c>
      <c r="D8" s="6" t="s">
        <v>7</v>
      </c>
      <c r="E8" s="7">
        <v>0</v>
      </c>
      <c r="F8" s="8">
        <v>0</v>
      </c>
    </row>
    <row r="9" spans="1:6" x14ac:dyDescent="0.2">
      <c r="A9" s="6" t="s">
        <v>26</v>
      </c>
      <c r="B9" s="7">
        <v>5916</v>
      </c>
      <c r="C9" s="7">
        <v>5916</v>
      </c>
      <c r="D9" s="6" t="s">
        <v>38</v>
      </c>
      <c r="E9" s="7">
        <v>0</v>
      </c>
      <c r="F9" s="7">
        <v>0</v>
      </c>
    </row>
    <row r="10" spans="1:6" ht="21" x14ac:dyDescent="0.2">
      <c r="A10" s="6" t="s">
        <v>27</v>
      </c>
      <c r="B10" s="7">
        <v>0</v>
      </c>
      <c r="C10" s="7">
        <v>0</v>
      </c>
      <c r="D10" s="6" t="s">
        <v>39</v>
      </c>
      <c r="E10" s="7">
        <v>0</v>
      </c>
      <c r="F10" s="8">
        <v>0</v>
      </c>
    </row>
    <row r="11" spans="1:6" x14ac:dyDescent="0.2">
      <c r="A11" s="6" t="s">
        <v>17</v>
      </c>
      <c r="B11" s="7">
        <v>0</v>
      </c>
      <c r="C11" s="7">
        <v>0</v>
      </c>
      <c r="D11" s="6" t="s">
        <v>8</v>
      </c>
      <c r="E11" s="7">
        <v>37881.64</v>
      </c>
      <c r="F11" s="8">
        <v>37881.64</v>
      </c>
    </row>
    <row r="12" spans="1:6" x14ac:dyDescent="0.2">
      <c r="A12" s="9"/>
      <c r="B12" s="3"/>
      <c r="C12" s="3"/>
      <c r="D12" s="6" t="s">
        <v>40</v>
      </c>
      <c r="E12" s="7">
        <v>0</v>
      </c>
      <c r="F12" s="8">
        <v>0</v>
      </c>
    </row>
    <row r="13" spans="1:6" x14ac:dyDescent="0.2">
      <c r="A13" s="5" t="s">
        <v>53</v>
      </c>
      <c r="B13" s="10">
        <v>59366.64</v>
      </c>
      <c r="C13" s="10">
        <v>108868.64</v>
      </c>
      <c r="D13" s="9"/>
      <c r="E13" s="11"/>
      <c r="F13" s="12"/>
    </row>
    <row r="14" spans="1:6" x14ac:dyDescent="0.2">
      <c r="A14" s="13"/>
      <c r="B14" s="3"/>
      <c r="C14" s="3"/>
      <c r="D14" s="5" t="s">
        <v>56</v>
      </c>
      <c r="E14" s="14">
        <v>62653.32</v>
      </c>
      <c r="F14" s="15">
        <v>115679.03</v>
      </c>
    </row>
    <row r="15" spans="1:6" x14ac:dyDescent="0.2">
      <c r="A15" s="5" t="s">
        <v>19</v>
      </c>
      <c r="B15" s="3"/>
      <c r="C15" s="3"/>
      <c r="D15" s="13"/>
      <c r="E15" s="3"/>
      <c r="F15" s="12"/>
    </row>
    <row r="16" spans="1:6" x14ac:dyDescent="0.2">
      <c r="A16" s="6" t="s">
        <v>28</v>
      </c>
      <c r="B16" s="7">
        <v>0</v>
      </c>
      <c r="C16" s="7">
        <v>0</v>
      </c>
      <c r="D16" s="5" t="s">
        <v>21</v>
      </c>
      <c r="E16" s="3"/>
      <c r="F16" s="3"/>
    </row>
    <row r="17" spans="1:6" x14ac:dyDescent="0.2">
      <c r="A17" s="6" t="s">
        <v>29</v>
      </c>
      <c r="B17" s="7">
        <v>0</v>
      </c>
      <c r="C17" s="7">
        <v>0</v>
      </c>
      <c r="D17" s="6" t="s">
        <v>9</v>
      </c>
      <c r="E17" s="7">
        <v>0</v>
      </c>
      <c r="F17" s="8">
        <v>0</v>
      </c>
    </row>
    <row r="18" spans="1:6" x14ac:dyDescent="0.2">
      <c r="A18" s="6" t="s">
        <v>30</v>
      </c>
      <c r="B18" s="7">
        <v>0</v>
      </c>
      <c r="C18" s="7">
        <v>0</v>
      </c>
      <c r="D18" s="6" t="s">
        <v>10</v>
      </c>
      <c r="E18" s="7">
        <v>0</v>
      </c>
      <c r="F18" s="8">
        <v>0</v>
      </c>
    </row>
    <row r="19" spans="1:6" x14ac:dyDescent="0.2">
      <c r="A19" s="6" t="s">
        <v>31</v>
      </c>
      <c r="B19" s="7">
        <v>1425749.52</v>
      </c>
      <c r="C19" s="7">
        <v>1355560.52</v>
      </c>
      <c r="D19" s="6" t="s">
        <v>11</v>
      </c>
      <c r="E19" s="7">
        <v>0</v>
      </c>
      <c r="F19" s="8">
        <v>0</v>
      </c>
    </row>
    <row r="20" spans="1:6" x14ac:dyDescent="0.2">
      <c r="A20" s="6" t="s">
        <v>32</v>
      </c>
      <c r="B20" s="7">
        <v>0</v>
      </c>
      <c r="C20" s="7">
        <v>0</v>
      </c>
      <c r="D20" s="6" t="s">
        <v>41</v>
      </c>
      <c r="E20" s="7">
        <v>0</v>
      </c>
      <c r="F20" s="8">
        <v>0</v>
      </c>
    </row>
    <row r="21" spans="1:6" ht="21" x14ac:dyDescent="0.2">
      <c r="A21" s="6" t="s">
        <v>33</v>
      </c>
      <c r="B21" s="7">
        <v>-373049.39</v>
      </c>
      <c r="C21" s="7">
        <v>-373049.39</v>
      </c>
      <c r="D21" s="6" t="s">
        <v>58</v>
      </c>
      <c r="E21" s="7">
        <v>0</v>
      </c>
      <c r="F21" s="8">
        <v>0</v>
      </c>
    </row>
    <row r="22" spans="1:6" x14ac:dyDescent="0.2">
      <c r="A22" s="6" t="s">
        <v>34</v>
      </c>
      <c r="B22" s="7">
        <v>0</v>
      </c>
      <c r="C22" s="7">
        <v>0</v>
      </c>
      <c r="D22" s="6" t="s">
        <v>12</v>
      </c>
      <c r="E22" s="7">
        <v>0</v>
      </c>
      <c r="F22" s="8">
        <v>0</v>
      </c>
    </row>
    <row r="23" spans="1:6" x14ac:dyDescent="0.2">
      <c r="A23" s="6" t="s">
        <v>5</v>
      </c>
      <c r="B23" s="7">
        <v>0</v>
      </c>
      <c r="C23" s="7">
        <v>0</v>
      </c>
      <c r="D23" s="9"/>
      <c r="E23" s="3"/>
      <c r="F23" s="12"/>
    </row>
    <row r="24" spans="1:6" x14ac:dyDescent="0.2">
      <c r="A24" s="6" t="s">
        <v>35</v>
      </c>
      <c r="B24" s="16">
        <v>0</v>
      </c>
      <c r="C24" s="17">
        <v>0</v>
      </c>
      <c r="D24" s="5" t="s">
        <v>57</v>
      </c>
      <c r="E24" s="10">
        <v>0</v>
      </c>
      <c r="F24" s="15">
        <v>0</v>
      </c>
    </row>
    <row r="25" spans="1:6" s="4" customFormat="1" x14ac:dyDescent="0.2">
      <c r="A25" s="9"/>
      <c r="B25" s="3"/>
      <c r="C25" s="3"/>
      <c r="D25" s="9"/>
      <c r="E25" s="3"/>
      <c r="F25" s="12"/>
    </row>
    <row r="26" spans="1:6" x14ac:dyDescent="0.2">
      <c r="A26" s="5" t="s">
        <v>54</v>
      </c>
      <c r="B26" s="10">
        <v>1052700.1299999999</v>
      </c>
      <c r="C26" s="10">
        <v>982511.13</v>
      </c>
      <c r="D26" s="18" t="s">
        <v>50</v>
      </c>
      <c r="E26" s="10">
        <v>62653.32</v>
      </c>
      <c r="F26" s="15">
        <v>115679.03</v>
      </c>
    </row>
    <row r="27" spans="1:6" x14ac:dyDescent="0.2">
      <c r="A27" s="13"/>
      <c r="B27" s="3"/>
      <c r="C27" s="3"/>
      <c r="D27" s="13"/>
      <c r="E27" s="3"/>
      <c r="F27" s="12"/>
    </row>
    <row r="28" spans="1:6" x14ac:dyDescent="0.2">
      <c r="A28" s="5" t="s">
        <v>55</v>
      </c>
      <c r="B28" s="10">
        <v>1112066.77</v>
      </c>
      <c r="C28" s="10">
        <v>1091379.77</v>
      </c>
      <c r="D28" s="2" t="s">
        <v>43</v>
      </c>
      <c r="E28" s="3"/>
      <c r="F28" s="3"/>
    </row>
    <row r="29" spans="1:6" x14ac:dyDescent="0.2">
      <c r="A29" s="19"/>
      <c r="B29" s="20"/>
      <c r="C29" s="21"/>
      <c r="D29" s="13"/>
      <c r="E29" s="3"/>
      <c r="F29" s="3"/>
    </row>
    <row r="30" spans="1:6" x14ac:dyDescent="0.2">
      <c r="A30" s="22"/>
      <c r="B30" s="29"/>
      <c r="C30" s="29"/>
      <c r="D30" s="5" t="s">
        <v>42</v>
      </c>
      <c r="E30" s="10">
        <f>SUM(E31:E33)</f>
        <v>695987.47</v>
      </c>
      <c r="F30" s="10">
        <f>SUM(F31:F33)</f>
        <v>695987.47</v>
      </c>
    </row>
    <row r="31" spans="1:6" x14ac:dyDescent="0.2">
      <c r="A31" s="22"/>
      <c r="B31" s="20"/>
      <c r="C31" s="21"/>
      <c r="D31" s="6" t="s">
        <v>2</v>
      </c>
      <c r="E31" s="7">
        <v>562072.71</v>
      </c>
      <c r="F31" s="8">
        <v>562072.71</v>
      </c>
    </row>
    <row r="32" spans="1:6" x14ac:dyDescent="0.2">
      <c r="A32" s="22"/>
      <c r="B32" s="20"/>
      <c r="C32" s="21"/>
      <c r="D32" s="6" t="s">
        <v>13</v>
      </c>
      <c r="E32" s="7">
        <v>0</v>
      </c>
      <c r="F32" s="8">
        <v>0</v>
      </c>
    </row>
    <row r="33" spans="1:6" x14ac:dyDescent="0.2">
      <c r="A33" s="22"/>
      <c r="B33" s="20"/>
      <c r="C33" s="21"/>
      <c r="D33" s="6" t="s">
        <v>45</v>
      </c>
      <c r="E33" s="7">
        <v>133914.76</v>
      </c>
      <c r="F33" s="8">
        <v>133914.76</v>
      </c>
    </row>
    <row r="34" spans="1:6" x14ac:dyDescent="0.2">
      <c r="A34" s="22"/>
      <c r="B34" s="20"/>
      <c r="C34" s="21"/>
      <c r="D34" s="9"/>
      <c r="E34" s="3"/>
      <c r="F34" s="12"/>
    </row>
    <row r="35" spans="1:6" x14ac:dyDescent="0.2">
      <c r="A35" s="22"/>
      <c r="B35" s="20"/>
      <c r="C35" s="21"/>
      <c r="D35" s="5" t="s">
        <v>44</v>
      </c>
      <c r="E35" s="10">
        <f>SUM(E36:E40)</f>
        <v>353425.98</v>
      </c>
      <c r="F35" s="10">
        <f>SUM(F36:F40)</f>
        <v>279713.27</v>
      </c>
    </row>
    <row r="36" spans="1:6" x14ac:dyDescent="0.2">
      <c r="A36" s="22"/>
      <c r="B36" s="20"/>
      <c r="C36" s="21"/>
      <c r="D36" s="23" t="s">
        <v>46</v>
      </c>
      <c r="E36" s="7">
        <v>79010.539999999994</v>
      </c>
      <c r="F36" s="8">
        <v>30841.51</v>
      </c>
    </row>
    <row r="37" spans="1:6" x14ac:dyDescent="0.2">
      <c r="A37" s="22"/>
      <c r="B37" s="20"/>
      <c r="C37" s="21"/>
      <c r="D37" s="6" t="s">
        <v>14</v>
      </c>
      <c r="E37" s="7">
        <f>249998.47+24416.97</f>
        <v>274415.44</v>
      </c>
      <c r="F37" s="8">
        <v>248871.76</v>
      </c>
    </row>
    <row r="38" spans="1:6" x14ac:dyDescent="0.2">
      <c r="A38" s="22"/>
      <c r="B38" s="20"/>
      <c r="C38" s="21"/>
      <c r="D38" s="6" t="s">
        <v>3</v>
      </c>
      <c r="E38" s="7">
        <v>0</v>
      </c>
      <c r="F38" s="8">
        <v>0</v>
      </c>
    </row>
    <row r="39" spans="1:6" x14ac:dyDescent="0.2">
      <c r="A39" s="22"/>
      <c r="B39" s="20"/>
      <c r="C39" s="21"/>
      <c r="D39" s="6" t="s">
        <v>4</v>
      </c>
      <c r="E39" s="7">
        <v>0</v>
      </c>
      <c r="F39" s="8">
        <v>0</v>
      </c>
    </row>
    <row r="40" spans="1:6" x14ac:dyDescent="0.2">
      <c r="A40" s="22"/>
      <c r="B40" s="20"/>
      <c r="C40" s="21"/>
      <c r="D40" s="6" t="s">
        <v>47</v>
      </c>
      <c r="E40" s="7">
        <v>0</v>
      </c>
      <c r="F40" s="8">
        <v>0</v>
      </c>
    </row>
    <row r="41" spans="1:6" x14ac:dyDescent="0.2">
      <c r="A41" s="22"/>
      <c r="B41" s="20"/>
      <c r="C41" s="21"/>
      <c r="D41" s="9"/>
      <c r="E41" s="3"/>
      <c r="F41" s="12"/>
    </row>
    <row r="42" spans="1:6" ht="21" x14ac:dyDescent="0.2">
      <c r="A42" s="22"/>
      <c r="B42" s="24"/>
      <c r="C42" s="21"/>
      <c r="D42" s="5" t="s">
        <v>59</v>
      </c>
      <c r="E42" s="10">
        <f>SUM(E43:E44)</f>
        <v>0</v>
      </c>
      <c r="F42" s="10">
        <f>SUM(F43:F44)</f>
        <v>0</v>
      </c>
    </row>
    <row r="43" spans="1:6" x14ac:dyDescent="0.2">
      <c r="A43" s="19"/>
      <c r="B43" s="20"/>
      <c r="C43" s="21"/>
      <c r="D43" s="6" t="s">
        <v>15</v>
      </c>
      <c r="E43" s="7">
        <v>0</v>
      </c>
      <c r="F43" s="8">
        <v>0</v>
      </c>
    </row>
    <row r="44" spans="1:6" x14ac:dyDescent="0.2">
      <c r="A44" s="19"/>
      <c r="B44" s="20"/>
      <c r="C44" s="21"/>
      <c r="D44" s="6" t="s">
        <v>16</v>
      </c>
      <c r="E44" s="7">
        <v>0</v>
      </c>
      <c r="F44" s="8">
        <v>0</v>
      </c>
    </row>
    <row r="45" spans="1:6" x14ac:dyDescent="0.2">
      <c r="A45" s="19"/>
      <c r="B45" s="20"/>
      <c r="C45" s="21"/>
      <c r="D45" s="9"/>
      <c r="E45" s="3"/>
      <c r="F45" s="12"/>
    </row>
    <row r="46" spans="1:6" x14ac:dyDescent="0.2">
      <c r="A46" s="19"/>
      <c r="B46" s="20"/>
      <c r="C46" s="21"/>
      <c r="D46" s="5" t="s">
        <v>48</v>
      </c>
      <c r="E46" s="10">
        <v>1049413.45</v>
      </c>
      <c r="F46" s="15">
        <v>975700.74</v>
      </c>
    </row>
    <row r="47" spans="1:6" x14ac:dyDescent="0.2">
      <c r="A47" s="19"/>
      <c r="B47" s="20"/>
      <c r="C47" s="21"/>
      <c r="D47" s="13"/>
      <c r="E47" s="30"/>
      <c r="F47" s="12"/>
    </row>
    <row r="48" spans="1:6" x14ac:dyDescent="0.2">
      <c r="A48" s="19"/>
      <c r="B48" s="20"/>
      <c r="C48" s="21"/>
      <c r="D48" s="5" t="s">
        <v>49</v>
      </c>
      <c r="E48" s="10">
        <f>E26+E46</f>
        <v>1112066.77</v>
      </c>
      <c r="F48" s="10">
        <v>1091379.77</v>
      </c>
    </row>
    <row r="49" spans="1:6" x14ac:dyDescent="0.2">
      <c r="A49" s="19"/>
      <c r="B49" s="20"/>
      <c r="C49" s="20"/>
      <c r="D49" s="25"/>
      <c r="E49" s="21"/>
      <c r="F49" s="21"/>
    </row>
    <row r="51" spans="1:6" ht="12.75" x14ac:dyDescent="0.2">
      <c r="A51" s="26" t="s">
        <v>51</v>
      </c>
    </row>
    <row r="53" spans="1:6" ht="54" customHeight="1" x14ac:dyDescent="0.2"/>
    <row r="54" spans="1:6" x14ac:dyDescent="0.2">
      <c r="A54" s="33" t="s">
        <v>61</v>
      </c>
      <c r="B54" s="33"/>
      <c r="C54" s="33"/>
    </row>
    <row r="55" spans="1:6" ht="13.5" customHeight="1" x14ac:dyDescent="0.2">
      <c r="A55" s="37" t="s">
        <v>62</v>
      </c>
      <c r="B55" s="37"/>
      <c r="C55" s="37"/>
    </row>
    <row r="56" spans="1:6" x14ac:dyDescent="0.2">
      <c r="A56" s="32"/>
      <c r="B56" s="32"/>
      <c r="C56" s="32"/>
    </row>
    <row r="57" spans="1:6" ht="66" customHeight="1" x14ac:dyDescent="0.2">
      <c r="A57" s="1"/>
      <c r="B57" s="1"/>
      <c r="C57" s="1"/>
    </row>
    <row r="58" spans="1:6" x14ac:dyDescent="0.2">
      <c r="A58" s="33" t="s">
        <v>63</v>
      </c>
      <c r="B58" s="33"/>
      <c r="C58" s="33"/>
    </row>
    <row r="59" spans="1:6" x14ac:dyDescent="0.2">
      <c r="A59" s="33" t="s">
        <v>64</v>
      </c>
      <c r="B59" s="33"/>
      <c r="C59" s="33"/>
    </row>
    <row r="60" spans="1:6" x14ac:dyDescent="0.2">
      <c r="A60" s="32"/>
      <c r="B60" s="32"/>
      <c r="C60" s="32"/>
    </row>
    <row r="61" spans="1:6" x14ac:dyDescent="0.2">
      <c r="A61" s="1"/>
      <c r="B61" s="1"/>
      <c r="C61" s="1"/>
    </row>
    <row r="62" spans="1:6" ht="60.75" customHeight="1" x14ac:dyDescent="0.2">
      <c r="A62" s="1"/>
      <c r="B62" s="1"/>
      <c r="C62" s="1"/>
    </row>
    <row r="63" spans="1:6" x14ac:dyDescent="0.2">
      <c r="A63" s="33" t="s">
        <v>65</v>
      </c>
      <c r="B63" s="33"/>
      <c r="C63" s="33"/>
    </row>
    <row r="64" spans="1:6" x14ac:dyDescent="0.2">
      <c r="A64" s="33" t="s">
        <v>66</v>
      </c>
      <c r="B64" s="33"/>
      <c r="C64" s="33"/>
    </row>
    <row r="65" spans="1:3" x14ac:dyDescent="0.2">
      <c r="A65" s="32"/>
      <c r="B65" s="32"/>
      <c r="C65" s="32"/>
    </row>
  </sheetData>
  <sheetProtection formatCells="0" formatColumns="0" formatRows="0" autoFilter="0"/>
  <mergeCells count="7">
    <mergeCell ref="A63:C63"/>
    <mergeCell ref="A64:C64"/>
    <mergeCell ref="A1:F1"/>
    <mergeCell ref="A54:C54"/>
    <mergeCell ref="A55:C55"/>
    <mergeCell ref="A58:C58"/>
    <mergeCell ref="A59:C59"/>
  </mergeCells>
  <printOptions horizontalCentered="1"/>
  <pageMargins left="0.59055118110236227" right="0.59055118110236227" top="0.78740157480314965" bottom="0.78740157480314965" header="0" footer="0"/>
  <pageSetup scale="61" orientation="landscape" r:id="rId1"/>
  <headerFooter alignWithMargins="0"/>
  <ignoredErrors>
    <ignoredError sqref="E30:F34 E38:F42 F36 E48 E37:F37 E35:F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Promotor Cultural</cp:lastModifiedBy>
  <cp:lastPrinted>2026-01-14T19:25:24Z</cp:lastPrinted>
  <dcterms:created xsi:type="dcterms:W3CDTF">2012-12-11T20:26:08Z</dcterms:created>
  <dcterms:modified xsi:type="dcterms:W3CDTF">2026-01-14T22:02:10Z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