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F15" i="8" l="1"/>
  <c r="G15" i="8"/>
  <c r="E15" i="8"/>
  <c r="C44" i="4"/>
  <c r="D44" i="4"/>
  <c r="E44" i="4"/>
  <c r="F44" i="4"/>
  <c r="G44" i="4"/>
  <c r="B44" i="4"/>
  <c r="G10" i="4"/>
  <c r="F10" i="4"/>
  <c r="E10" i="4"/>
  <c r="G21" i="4" l="1"/>
  <c r="F21" i="4"/>
  <c r="E21" i="4"/>
  <c r="D21" i="4"/>
  <c r="C21" i="4"/>
  <c r="B21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<sst xmlns="http://schemas.openxmlformats.org/spreadsheetml/2006/main" count="208" uniqueCount="142">
  <si>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</si>
  <si>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</si>
  <si>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</si>
  <si>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</si>
  <si>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</si>
  <si>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</si>
  <si>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</si>
  <si>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</si>
  <si>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</si>
  <si>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</si>
  <si>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</si>
  <si>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</si>
  <si>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</si>
  <si>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</si>
  <si>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</si>
  <si>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</si>
  <si>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</si>
  <si>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</si>
  <si>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</si>
  <si>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</si>
  <si>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</si>
  <si>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</si>
  <si>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</si>
  <si>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</si>
  <si>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</si>
  <si>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</si>
  <si>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</si>
  <si>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</si>
  <si>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</si>
  <si>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</si>
  <si>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</si>
  <si>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</si>
  <si>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</si>
  <si>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</si>
  <si>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</si>
  <si>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</si>
  <si>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</si>
  <si>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</si>
  <si>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</si>
  <si>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</si>
  <si>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</si>
  <si>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</si>
  <si>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</si>
  <si>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</si>
  <si>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</si>
  <si>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</si>
  <si>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</si>
  <si>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</si>
  <si>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</si>
  <si>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</si>
  <si>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</si>
  <si>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</si>
  <si>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</si>
  <si>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</si>
  <si>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</si>
  <si>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</si>
  <si>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</si>
  <si>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</si>
  <si>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</si>
  <si>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</si>
  <si>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</si>
  <si>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</si>
  <si>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</si>
  <si>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</si>
  <si>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</si>
  <si>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</si>
  <si>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</si>
  <si>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</si>
  <si>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</si>
  <si>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</si>
  <si>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</si>
  <si>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</si>
  <si>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</si>
  <si>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</si>
  <si>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</si>
  <si>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</si>
  <si>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</si>
  <si>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</si>
  <si>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</si>
  <si>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</si>
  <si>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</si>
  <si>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</si>
  <si>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</si>
  <si>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</si>
  <si>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</si>
  <si>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</si>
  <si>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</si>
  <si>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</si>
  <si>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</si>
  <si>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</si>
  <si>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</si>
  <si>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</si>
  <si>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</si>
  <si>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</si>
  <si>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</si>
  <si>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</si>
  <si>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</si>
  <si>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</si>
  <si>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</si>
  <si>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</si>
  <si>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</si>
  <si>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</si>
  <si>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</si>
  <si>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</si>
  <si>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</si>
  <si>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</si>
  <si>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</si>
  <si>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</si>
  <si>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</si>
  <si>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</si>
  <si>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</si>
  <si>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</si>
  <si>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</si>
  <si>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</si>
  <si>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</si>
  <si>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</si>
  <si>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</si>
  <si>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</si>
  <si>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</si>
  <si>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</si>
  <si>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</si>
  <si>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</si>
  <si>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</si>
  <si>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</si>
  <si>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</si>
  <si>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</si>
  <si>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</si>
  <si>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</si>
  <si>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CASA DE LA CULTURA DE CORONEO, GTO.
ESTADO ANALÍTICO DEL EJERCICIO DEL PRESUPUESTO DE EGRESOS POR OBJETO DEL GASTO (CAPÍTULO Y CONCEPTO)
DEL 1 DE ENERO DEL 2025 AL 31 DE DICIEMBRE DEL 2025
(Cifras en pesos)</t>
  </si>
  <si>
    <t>CASA DE LA CULTURA DE CORONEO, GTO.
ESTADO ANALÍTICO DEL EJERCICIO DEL PRESUPUESTO DE EGRESOS 
CLASIFICACIÓN ECONÓMICA (POR TIPO DE GASTO)
DEL 1 DE ENERO DEL 2025 AL 31 DE DICIEMBRE DEL 2025
(Cifras en pesos)</t>
  </si>
  <si>
    <t>CASA DE LA CULTURA DE CORONEO, GTO.
ESTADO ANALÍTICO DEL EJERCICIO DEL PRESUPUESTO DE EGRESOS 
CLASIFICACIÓN FUNCIONAL (FINALIDAD Y FUNCIÓN)
 DEL 01 DE ENERO DEL 2025 AL 31 DE DICIEMBRE DEL 2025
(Cifras en pesos)</t>
  </si>
  <si>
    <t>SECTOR PARAESTATAL DEL GOBIERNO MUNICIPAL DE CASA DE LA CULTURA DE CORONEO, GTO.
ESTADO ANALÍTICO DEL EJERCICIO DEL PRESUPUESTO DE EGRESOS 
CLASIFICACIÓN ADMINISTRATIVA
DEL 1 DE ENERO DEL 2025 AL 31 DE DICIEMBRE DEL 2025
(Cifras en pesos)</t>
  </si>
  <si>
    <t>GOBIERNO MUNICIPAL DE CASA DE LA CULTURA DE CORONEO, GTO.
ESTADO ANALÍTICO DEL EJERCICIO DEL PRESUPUESTO DE EGRESOS 
CLASIFICACIÓN ADMINISTRATIVA
DEL 1 DE ENERO DEL 2025 AL 31 DE DICIEMBRE DEL 2025
(Cifras en pesos)</t>
  </si>
  <si>
    <t>CASA DE LA CULTURA DE CORONEO, GTO.
ESTADO ANALÍTICO DEL EJERCICIO DEL PRESUPUESTO DE EGRESOS 
CLASIFICACIÓN ADMINISTRATIVA
DEL 1 DE ENERO DEL 2025 AL 31 DE DICIEMBRE DEL 2025
(Cifras en pesos)</t>
  </si>
  <si>
    <t>02101 Direccion CC</t>
  </si>
  <si>
    <t>02201 Subdireccion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</si>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</sst>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left" indent="2"/>
    </xf>
    <xf numFmtId="4" fontId="18" fillId="0" borderId="13" xfId="0" applyNumberFormat="1" applyFont="1" applyFill="1" applyBorder="1" applyProtection="1">
      <protection locked="0"/>
    </xf>
    <xf numFmtId="4" fontId="18" fillId="0" borderId="13" xfId="0" applyNumberFormat="1" applyFont="1" applyBorder="1" applyProtection="1">
      <protection locked="0"/>
    </xf>
    <xf numFmtId="0" fontId="18" fillId="0" borderId="5" xfId="0" applyFont="1" applyBorder="1" applyAlignment="1">
      <alignment horizontal="left" indent="2"/>
    </xf>
    <xf numFmtId="4" fontId="18" fillId="0" borderId="12" xfId="0" applyNumberFormat="1" applyFont="1" applyFill="1" applyBorder="1" applyProtection="1">
      <protection locked="0"/>
    </xf>
    <xf numFmtId="4" fontId="18" fillId="0" borderId="12" xfId="0" applyNumberFormat="1" applyFont="1" applyBorder="1" applyProtection="1">
      <protection locked="0"/>
    </xf>
    <xf numFmtId="0" fontId="17" fillId="0" borderId="5" xfId="0" applyFont="1" applyBorder="1" applyAlignment="1" applyProtection="1">
      <alignment horizontal="left" indent="2"/>
      <protection locked="0"/>
    </xf>
    <xf numFmtId="4" fontId="17" fillId="0" borderId="12" xfId="0" applyNumberFormat="1" applyFont="1" applyBorder="1" applyProtection="1">
      <protection locked="0"/>
    </xf>
    <xf numFmtId="0" fontId="17" fillId="2" borderId="3" xfId="9" applyFont="1" applyFill="1" applyBorder="1" applyAlignment="1">
      <alignment horizontal="center" vertical="center"/>
    </xf>
    <xf numFmtId="0" fontId="17" fillId="2" borderId="7" xfId="9" applyFont="1" applyFill="1" applyBorder="1" applyAlignment="1" applyProtection="1">
      <alignment horizontal="centerContinuous" vertical="center" wrapText="1"/>
      <protection locked="0"/>
    </xf>
    <xf numFmtId="0" fontId="17" fillId="2" borderId="8" xfId="9" applyFont="1" applyFill="1" applyBorder="1" applyAlignment="1" applyProtection="1">
      <alignment horizontal="centerContinuous" vertical="center" wrapText="1"/>
      <protection locked="0"/>
    </xf>
    <xf numFmtId="0" fontId="17" fillId="2" borderId="9" xfId="9" applyFont="1" applyFill="1" applyBorder="1" applyAlignment="1" applyProtection="1">
      <alignment horizontal="centerContinuous" vertical="center" wrapText="1"/>
      <protection locked="0"/>
    </xf>
    <xf numFmtId="0" fontId="17" fillId="2" borderId="4" xfId="9" applyFont="1" applyFill="1" applyBorder="1" applyAlignment="1">
      <alignment horizontal="center" vertical="center"/>
    </xf>
    <xf numFmtId="4" fontId="17" fillId="2" borderId="6" xfId="9" applyNumberFormat="1" applyFont="1" applyFill="1" applyBorder="1" applyAlignment="1">
      <alignment horizontal="center" vertical="center" wrapText="1"/>
    </xf>
    <xf numFmtId="0" fontId="13" fillId="2" borderId="3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13" fillId="2" borderId="4" xfId="9" applyFont="1" applyFill="1" applyBorder="1" applyAlignment="1">
      <alignment horizontal="center" vertical="center"/>
    </xf>
    <xf numFmtId="4" fontId="13" fillId="2" borderId="6" xfId="9" applyNumberFormat="1" applyFont="1" applyFill="1" applyBorder="1" applyAlignment="1">
      <alignment horizontal="center" vertical="center" wrapText="1"/>
    </xf>
    <xf numFmtId="4" fontId="0" fillId="0" borderId="6" xfId="0" applyNumberFormat="1" applyBorder="1" applyProtection="1">
      <protection locked="0"/>
    </xf>
    <xf numFmtId="0" fontId="9" fillId="0" borderId="10" xfId="9" applyFont="1" applyBorder="1" applyAlignment="1">
      <alignment horizontal="center" vertical="center"/>
    </xf>
    <xf numFmtId="4" fontId="17" fillId="0" borderId="11" xfId="0" applyNumberFormat="1" applyFont="1" applyFill="1" applyBorder="1" applyProtection="1">
      <protection locked="0"/>
    </xf>
    <xf numFmtId="4" fontId="17" fillId="0" borderId="13" xfId="0" applyNumberFormat="1" applyFont="1" applyFill="1" applyBorder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4" fontId="17" fillId="2" borderId="11" xfId="9" applyNumberFormat="1" applyFont="1" applyFill="1" applyBorder="1" applyAlignment="1">
      <alignment horizontal="center" vertical="center" wrapText="1"/>
    </xf>
    <xf numFmtId="4" fontId="17" fillId="2" borderId="12" xfId="9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0" fillId="3" borderId="0" xfId="0" applyFill="1" applyProtection="1">
      <protection locked="0"/>
    </xf>
    <xf numFmtId="0" fontId="14" fillId="0" borderId="0" xfId="0" applyFont="1" applyAlignment="1" applyProtection="1">
      <alignment horizontal="center"/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34" workbookViewId="0">
      <selection activeCell="A47" sqref="A47:G5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8" ht="58.5" customHeight="1" x14ac:dyDescent="0.2">
      <c r="A1" s="67" t="s">
        <v>133</v>
      </c>
      <c r="B1" s="68"/>
      <c r="C1" s="68"/>
      <c r="D1" s="68"/>
      <c r="E1" s="68"/>
      <c r="F1" s="68"/>
      <c r="G1" s="69"/>
    </row>
    <row r="2" spans="1:8" x14ac:dyDescent="0.2">
      <c r="A2" s="55"/>
      <c r="B2" s="56" t="s">
        <v>0</v>
      </c>
      <c r="C2" s="57"/>
      <c r="D2" s="57"/>
      <c r="E2" s="57"/>
      <c r="F2" s="58"/>
      <c r="G2" s="65" t="s">
        <v>7</v>
      </c>
    </row>
    <row r="3" spans="1:8" ht="24.95" customHeight="1" x14ac:dyDescent="0.2">
      <c r="A3" s="59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6"/>
    </row>
    <row r="4" spans="1:8" x14ac:dyDescent="0.2">
      <c r="A4" s="62"/>
      <c r="B4" s="13"/>
      <c r="C4" s="13"/>
      <c r="D4" s="13"/>
      <c r="E4" s="13"/>
      <c r="F4" s="13"/>
      <c r="G4" s="13"/>
    </row>
    <row r="5" spans="1:8" x14ac:dyDescent="0.2">
      <c r="A5" s="19" t="s">
        <v>76</v>
      </c>
      <c r="B5" s="4"/>
      <c r="C5" s="4"/>
      <c r="D5" s="4"/>
      <c r="E5" s="4"/>
      <c r="F5" s="4"/>
      <c r="G5" s="4"/>
    </row>
    <row r="6" spans="1:8" x14ac:dyDescent="0.2">
      <c r="A6" s="19" t="s">
        <v>134</v>
      </c>
      <c r="B6" s="4">
        <v>2297225.23</v>
      </c>
      <c r="C6" s="4">
        <v>153968.57</v>
      </c>
      <c r="D6" s="4">
        <v>2451193.7999999998</v>
      </c>
      <c r="E6" s="4">
        <v>2440332.12</v>
      </c>
      <c r="F6" s="4">
        <v>2440332.12</v>
      </c>
      <c r="G6" s="4">
        <v>10861.68</v>
      </c>
    </row>
    <row r="7" spans="1:8" s="26" customFormat="1" x14ac:dyDescent="0.2">
      <c r="A7" s="38" t="s">
        <v>135</v>
      </c>
      <c r="B7" s="4">
        <v>241280</v>
      </c>
      <c r="C7" s="4">
        <v>42420</v>
      </c>
      <c r="D7" s="4">
        <v>283700</v>
      </c>
      <c r="E7" s="4">
        <v>285540</v>
      </c>
      <c r="F7" s="4">
        <v>285540</v>
      </c>
      <c r="G7" s="4">
        <v>-1840</v>
      </c>
    </row>
    <row r="8" spans="1:8" s="26" customFormat="1" x14ac:dyDescent="0.2">
      <c r="A8" s="38"/>
      <c r="B8" s="4"/>
      <c r="C8" s="4"/>
      <c r="D8" s="4"/>
      <c r="E8" s="4"/>
      <c r="F8" s="4"/>
      <c r="G8" s="4"/>
    </row>
    <row r="9" spans="1:8" x14ac:dyDescent="0.2">
      <c r="B9" s="31"/>
      <c r="C9" s="31"/>
      <c r="D9" s="31"/>
      <c r="E9" s="31"/>
      <c r="F9" s="31"/>
      <c r="G9" s="31"/>
    </row>
    <row r="10" spans="1:8" x14ac:dyDescent="0.2">
      <c r="A10" s="35" t="s">
        <v>125</v>
      </c>
      <c r="B10" s="61">
        <v>2538505.23</v>
      </c>
      <c r="C10" s="61">
        <v>196388.57</v>
      </c>
      <c r="D10" s="61">
        <v>2734893.8</v>
      </c>
      <c r="E10" s="61">
        <f>SUM(E5:E8)</f>
        <v>2725872.12</v>
      </c>
      <c r="F10" s="61">
        <f>SUM(F5:F8)</f>
        <v>2725872.12</v>
      </c>
      <c r="G10" s="61">
        <f>SUM(G5:G8)</f>
        <v>9021.68</v>
      </c>
    </row>
    <row r="12" spans="1:8" ht="56.25" customHeight="1" x14ac:dyDescent="0.2">
      <c r="A12" s="67" t="s">
        <v>132</v>
      </c>
      <c r="B12" s="68"/>
      <c r="C12" s="68"/>
      <c r="D12" s="68"/>
      <c r="E12" s="68"/>
      <c r="F12" s="68"/>
      <c r="G12" s="69"/>
    </row>
    <row r="13" spans="1:8" x14ac:dyDescent="0.2">
      <c r="A13" s="55"/>
      <c r="B13" s="56" t="s">
        <v>0</v>
      </c>
      <c r="C13" s="57"/>
      <c r="D13" s="57"/>
      <c r="E13" s="57"/>
      <c r="F13" s="58"/>
      <c r="G13" s="65" t="s">
        <v>7</v>
      </c>
    </row>
    <row r="14" spans="1:8" ht="22.5" x14ac:dyDescent="0.2">
      <c r="A14" s="59" t="s">
        <v>1</v>
      </c>
      <c r="B14" s="60" t="s">
        <v>2</v>
      </c>
      <c r="C14" s="60" t="s">
        <v>3</v>
      </c>
      <c r="D14" s="60" t="s">
        <v>4</v>
      </c>
      <c r="E14" s="60" t="s">
        <v>5</v>
      </c>
      <c r="F14" s="60" t="s">
        <v>6</v>
      </c>
      <c r="G14" s="66"/>
    </row>
    <row r="15" spans="1:8" x14ac:dyDescent="0.2">
      <c r="A15" s="9"/>
      <c r="B15" s="10"/>
      <c r="C15" s="10"/>
      <c r="D15" s="10"/>
      <c r="E15" s="10"/>
      <c r="F15" s="10"/>
      <c r="G15" s="10"/>
    </row>
    <row r="16" spans="1:8" x14ac:dyDescent="0.2">
      <c r="A16" s="19" t="s">
        <v>77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24"/>
    </row>
    <row r="17" spans="1:8" x14ac:dyDescent="0.2">
      <c r="A17" s="19" t="s">
        <v>78</v>
      </c>
      <c r="B17" s="11"/>
      <c r="C17" s="11"/>
      <c r="D17" s="11"/>
      <c r="E17" s="11"/>
      <c r="F17" s="11"/>
      <c r="G17" s="11"/>
    </row>
    <row r="18" spans="1:8" x14ac:dyDescent="0.2">
      <c r="A18" s="19" t="s">
        <v>79</v>
      </c>
      <c r="B18" s="11"/>
      <c r="C18" s="11"/>
      <c r="D18" s="11"/>
      <c r="E18" s="11"/>
      <c r="F18" s="11"/>
      <c r="G18" s="11"/>
    </row>
    <row r="19" spans="1:8" x14ac:dyDescent="0.2">
      <c r="A19" s="19" t="s">
        <v>80</v>
      </c>
      <c r="B19" s="11"/>
      <c r="C19" s="11"/>
      <c r="D19" s="11"/>
      <c r="E19" s="11"/>
      <c r="F19" s="11"/>
      <c r="G19" s="11"/>
    </row>
    <row r="20" spans="1:8" x14ac:dyDescent="0.2">
      <c r="A20" s="2"/>
      <c r="B20" s="12"/>
      <c r="C20" s="12"/>
      <c r="D20" s="12"/>
      <c r="E20" s="12"/>
      <c r="F20" s="12"/>
      <c r="G20" s="12"/>
    </row>
    <row r="21" spans="1:8" x14ac:dyDescent="0.2">
      <c r="A21" s="35" t="s">
        <v>125</v>
      </c>
      <c r="B21" s="8">
        <f>SUM(B16:B19)</f>
        <v>0</v>
      </c>
      <c r="C21" s="32">
        <f t="shared" ref="C21:G21" si="0">SUM(C16:C19)</f>
        <v>0</v>
      </c>
      <c r="D21" s="32">
        <f t="shared" si="0"/>
        <v>0</v>
      </c>
      <c r="E21" s="32">
        <f t="shared" si="0"/>
        <v>0</v>
      </c>
      <c r="F21" s="32">
        <f t="shared" si="0"/>
        <v>0</v>
      </c>
      <c r="G21" s="32">
        <f t="shared" si="0"/>
        <v>0</v>
      </c>
    </row>
    <row r="23" spans="1:8" x14ac:dyDescent="0.2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8" ht="57.75" customHeight="1" x14ac:dyDescent="0.2">
      <c r="A24" s="67" t="s">
        <v>131</v>
      </c>
      <c r="B24" s="68"/>
      <c r="C24" s="68"/>
      <c r="D24" s="68"/>
      <c r="E24" s="68"/>
      <c r="F24" s="68"/>
      <c r="G24" s="69"/>
    </row>
    <row r="25" spans="1:8" x14ac:dyDescent="0.2">
      <c r="A25" s="55"/>
      <c r="B25" s="56" t="s">
        <v>0</v>
      </c>
      <c r="C25" s="57"/>
      <c r="D25" s="57"/>
      <c r="E25" s="57"/>
      <c r="F25" s="58"/>
      <c r="G25" s="65" t="s">
        <v>7</v>
      </c>
    </row>
    <row r="26" spans="1:8" ht="22.5" x14ac:dyDescent="0.2">
      <c r="A26" s="59" t="s">
        <v>1</v>
      </c>
      <c r="B26" s="60" t="s">
        <v>2</v>
      </c>
      <c r="C26" s="60" t="s">
        <v>3</v>
      </c>
      <c r="D26" s="60" t="s">
        <v>4</v>
      </c>
      <c r="E26" s="60" t="s">
        <v>5</v>
      </c>
      <c r="F26" s="60" t="s">
        <v>6</v>
      </c>
      <c r="G26" s="66"/>
    </row>
    <row r="27" spans="1:8" x14ac:dyDescent="0.2">
      <c r="A27" s="9"/>
      <c r="B27" s="10"/>
      <c r="C27" s="10"/>
      <c r="D27" s="10"/>
      <c r="E27" s="10"/>
      <c r="F27" s="10"/>
      <c r="G27" s="10"/>
    </row>
    <row r="28" spans="1:8" ht="22.5" x14ac:dyDescent="0.2">
      <c r="A28" s="20" t="s">
        <v>81</v>
      </c>
      <c r="B28" s="11">
        <v>2538505.23</v>
      </c>
      <c r="C28" s="11">
        <v>196388.57</v>
      </c>
      <c r="D28" s="11">
        <v>2734893.8</v>
      </c>
      <c r="E28" s="11">
        <v>2725872.12</v>
      </c>
      <c r="F28" s="11">
        <v>2725872.12</v>
      </c>
      <c r="G28" s="11">
        <v>9021.68</v>
      </c>
      <c r="H28" s="27"/>
    </row>
    <row r="29" spans="1:8" x14ac:dyDescent="0.2">
      <c r="A29" s="20"/>
      <c r="B29" s="11"/>
      <c r="C29" s="11"/>
      <c r="D29" s="11"/>
      <c r="E29" s="11"/>
      <c r="F29" s="11"/>
      <c r="G29" s="11"/>
      <c r="H29" s="25"/>
    </row>
    <row r="30" spans="1:8" x14ac:dyDescent="0.2">
      <c r="A30" s="20" t="s">
        <v>82</v>
      </c>
      <c r="B30" s="11"/>
      <c r="C30" s="11"/>
      <c r="D30" s="11"/>
      <c r="E30" s="11"/>
      <c r="F30" s="11"/>
      <c r="G30" s="11"/>
      <c r="H30" s="25"/>
    </row>
    <row r="31" spans="1:8" x14ac:dyDescent="0.2">
      <c r="A31" s="20"/>
      <c r="B31" s="11"/>
      <c r="C31" s="11"/>
      <c r="D31" s="11"/>
      <c r="E31" s="11"/>
      <c r="F31" s="11"/>
      <c r="G31" s="11"/>
      <c r="H31" s="25"/>
    </row>
    <row r="32" spans="1:8" ht="22.5" x14ac:dyDescent="0.2">
      <c r="A32" s="20" t="s">
        <v>83</v>
      </c>
      <c r="B32" s="11"/>
      <c r="C32" s="11"/>
      <c r="D32" s="11"/>
      <c r="E32" s="11"/>
      <c r="F32" s="11"/>
      <c r="G32" s="11"/>
      <c r="H32" s="27"/>
    </row>
    <row r="33" spans="1:8" x14ac:dyDescent="0.2">
      <c r="A33" s="20"/>
      <c r="B33" s="11"/>
      <c r="C33" s="11"/>
      <c r="D33" s="11"/>
      <c r="E33" s="11"/>
      <c r="F33" s="11"/>
      <c r="G33" s="11"/>
      <c r="H33" s="25"/>
    </row>
    <row r="34" spans="1:8" ht="22.5" x14ac:dyDescent="0.2">
      <c r="A34" s="20" t="s">
        <v>84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27"/>
    </row>
    <row r="35" spans="1:8" x14ac:dyDescent="0.2">
      <c r="A35" s="20"/>
      <c r="B35" s="11"/>
      <c r="C35" s="11"/>
      <c r="D35" s="11"/>
      <c r="E35" s="11"/>
      <c r="F35" s="11"/>
      <c r="G35" s="11"/>
      <c r="H35" s="25"/>
    </row>
    <row r="36" spans="1:8" ht="22.5" x14ac:dyDescent="0.2">
      <c r="A36" s="20" t="s">
        <v>85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27"/>
    </row>
    <row r="37" spans="1:8" x14ac:dyDescent="0.2">
      <c r="A37" s="20"/>
      <c r="B37" s="11"/>
      <c r="C37" s="11"/>
      <c r="D37" s="11"/>
      <c r="E37" s="11"/>
      <c r="F37" s="11"/>
      <c r="G37" s="11"/>
      <c r="H37" s="25"/>
    </row>
    <row r="38" spans="1:8" ht="22.5" x14ac:dyDescent="0.2">
      <c r="A38" s="20" t="s">
        <v>86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27"/>
    </row>
    <row r="39" spans="1:8" x14ac:dyDescent="0.2">
      <c r="A39" s="20"/>
      <c r="B39" s="11"/>
      <c r="C39" s="11"/>
      <c r="D39" s="11"/>
      <c r="E39" s="11"/>
      <c r="F39" s="11"/>
      <c r="G39" s="11"/>
      <c r="H39" s="25"/>
    </row>
    <row r="40" spans="1:8" x14ac:dyDescent="0.2">
      <c r="A40" s="20" t="s">
        <v>87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26"/>
    </row>
    <row r="41" spans="1:8" s="26" customFormat="1" x14ac:dyDescent="0.2">
      <c r="A41" s="20"/>
      <c r="B41" s="11"/>
      <c r="C41" s="11"/>
      <c r="D41" s="11"/>
      <c r="E41" s="11"/>
      <c r="F41" s="11"/>
      <c r="G41" s="11"/>
    </row>
    <row r="42" spans="1:8" s="26" customFormat="1" x14ac:dyDescent="0.2">
      <c r="A42" s="36" t="s">
        <v>124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27"/>
    </row>
    <row r="43" spans="1:8" x14ac:dyDescent="0.2">
      <c r="A43" s="21"/>
      <c r="B43" s="12"/>
      <c r="C43" s="12"/>
      <c r="D43" s="12"/>
      <c r="E43" s="12"/>
      <c r="F43" s="12"/>
      <c r="G43" s="12"/>
    </row>
    <row r="44" spans="1:8" x14ac:dyDescent="0.2">
      <c r="A44" s="17" t="s">
        <v>125</v>
      </c>
      <c r="B44" s="8">
        <f>B28</f>
        <v>2538505.23</v>
      </c>
      <c r="C44" s="32">
        <f t="shared" ref="C44:G44" si="1">C28</f>
        <v>196388.57</v>
      </c>
      <c r="D44" s="32">
        <f t="shared" si="1"/>
        <v>2734893.8</v>
      </c>
      <c r="E44" s="32">
        <f t="shared" si="1"/>
        <v>2725872.12</v>
      </c>
      <c r="F44" s="32">
        <f t="shared" si="1"/>
        <v>2725872.12</v>
      </c>
      <c r="G44" s="32">
        <f t="shared" si="1"/>
        <v>9021.68</v>
      </c>
    </row>
    <row r="46" spans="1:8" ht="70.5" customHeight="1" x14ac:dyDescent="0.2"/>
    <row r="47" spans="1:8" x14ac:dyDescent="0.2">
      <c r="A47" s="78" t="s">
        <v>136</v>
      </c>
      <c r="B47" s="78"/>
      <c r="C47" s="78"/>
      <c r="D47" s="78"/>
      <c r="E47" s="78"/>
      <c r="F47" s="78"/>
      <c r="G47" s="78"/>
    </row>
    <row r="48" spans="1:8" x14ac:dyDescent="0.2">
      <c r="A48" s="77" t="s">
        <v>137</v>
      </c>
      <c r="B48" s="77"/>
      <c r="C48" s="77"/>
      <c r="D48" s="77"/>
      <c r="E48" s="77"/>
      <c r="F48" s="77"/>
      <c r="G48" s="77"/>
    </row>
    <row r="49" spans="1:7" x14ac:dyDescent="0.2">
      <c r="A49" s="79"/>
      <c r="B49" s="79"/>
      <c r="C49" s="79"/>
      <c r="D49" s="79"/>
      <c r="E49" s="79"/>
      <c r="F49" s="79"/>
      <c r="G49" s="79"/>
    </row>
    <row r="50" spans="1:7" ht="58.5" customHeight="1" x14ac:dyDescent="0.2">
      <c r="A50" s="26"/>
      <c r="B50" s="26"/>
      <c r="C50" s="26"/>
      <c r="D50" s="26"/>
      <c r="E50" s="26"/>
      <c r="F50" s="26"/>
      <c r="G50" s="26"/>
    </row>
    <row r="51" spans="1:7" x14ac:dyDescent="0.2">
      <c r="A51" s="80" t="s">
        <v>138</v>
      </c>
      <c r="B51" s="80"/>
      <c r="C51" s="80"/>
      <c r="D51" s="80"/>
      <c r="E51" s="80"/>
      <c r="F51" s="80"/>
      <c r="G51" s="80"/>
    </row>
    <row r="52" spans="1:7" x14ac:dyDescent="0.2">
      <c r="A52" s="77" t="s">
        <v>139</v>
      </c>
      <c r="B52" s="77"/>
      <c r="C52" s="77"/>
      <c r="D52" s="77"/>
      <c r="E52" s="77"/>
      <c r="F52" s="77"/>
      <c r="G52" s="77"/>
    </row>
    <row r="53" spans="1:7" x14ac:dyDescent="0.2">
      <c r="A53" s="79"/>
      <c r="B53" s="79"/>
      <c r="C53" s="79"/>
      <c r="D53" s="79"/>
      <c r="E53" s="79"/>
      <c r="F53" s="79"/>
      <c r="G53" s="79"/>
    </row>
    <row r="54" spans="1:7" ht="71.25" customHeight="1" x14ac:dyDescent="0.2">
      <c r="A54" s="26"/>
      <c r="B54" s="26"/>
      <c r="C54" s="26"/>
      <c r="D54" s="26"/>
      <c r="E54" s="26"/>
      <c r="F54" s="26"/>
      <c r="G54" s="26"/>
    </row>
    <row r="55" spans="1:7" x14ac:dyDescent="0.2">
      <c r="A55" s="80" t="s">
        <v>140</v>
      </c>
      <c r="B55" s="80"/>
      <c r="C55" s="80"/>
      <c r="D55" s="80"/>
      <c r="E55" s="80"/>
      <c r="F55" s="80"/>
      <c r="G55" s="80"/>
    </row>
    <row r="56" spans="1:7" x14ac:dyDescent="0.2">
      <c r="A56" s="77" t="s">
        <v>141</v>
      </c>
      <c r="B56" s="77"/>
      <c r="C56" s="77"/>
      <c r="D56" s="77"/>
      <c r="E56" s="77"/>
      <c r="F56" s="77"/>
      <c r="G56" s="77"/>
    </row>
    <row r="57" spans="1:7" x14ac:dyDescent="0.2">
      <c r="A57" s="79"/>
      <c r="B57" s="79"/>
      <c r="C57" s="79"/>
      <c r="D57" s="79"/>
      <c r="E57" s="79"/>
      <c r="F57" s="79"/>
      <c r="G57" s="79"/>
    </row>
  </sheetData>
  <sheetProtection formatCells="0" formatColumns="0" formatRows="0" insertRows="0" deleteRows="0" autoFilter="0"/>
  <mergeCells count="12">
    <mergeCell ref="A56:G56"/>
    <mergeCell ref="A47:G47"/>
    <mergeCell ref="A48:G48"/>
    <mergeCell ref="A51:G51"/>
    <mergeCell ref="A52:G52"/>
    <mergeCell ref="A55:G55"/>
    <mergeCell ref="G2:G3"/>
    <mergeCell ref="G13:G14"/>
    <mergeCell ref="G25:G26"/>
    <mergeCell ref="A1:G1"/>
    <mergeCell ref="A12:G12"/>
    <mergeCell ref="A24:G24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landscape" r:id="rId1"/>
  <ignoredErrors>
    <ignoredError sqref="E10:G10 B21:G22 B44 C44:G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A18" sqref="A18:G29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7" t="s">
        <v>129</v>
      </c>
      <c r="B1" s="68"/>
      <c r="C1" s="68"/>
      <c r="D1" s="68"/>
      <c r="E1" s="68"/>
      <c r="F1" s="68"/>
      <c r="G1" s="69"/>
    </row>
    <row r="2" spans="1:7" x14ac:dyDescent="0.2">
      <c r="A2" s="55"/>
      <c r="B2" s="56" t="s">
        <v>0</v>
      </c>
      <c r="C2" s="57"/>
      <c r="D2" s="57"/>
      <c r="E2" s="57"/>
      <c r="F2" s="58"/>
      <c r="G2" s="65" t="s">
        <v>7</v>
      </c>
    </row>
    <row r="3" spans="1:7" ht="24.95" customHeight="1" x14ac:dyDescent="0.2">
      <c r="A3" s="59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6"/>
    </row>
    <row r="4" spans="1:7" x14ac:dyDescent="0.2">
      <c r="A4" s="22"/>
      <c r="B4" s="5"/>
      <c r="C4" s="5"/>
      <c r="D4" s="5"/>
      <c r="E4" s="5"/>
      <c r="F4" s="5"/>
      <c r="G4" s="5"/>
    </row>
    <row r="5" spans="1:7" x14ac:dyDescent="0.2">
      <c r="A5" s="34" t="s">
        <v>73</v>
      </c>
      <c r="B5" s="4">
        <v>2277028.42</v>
      </c>
      <c r="C5" s="4">
        <v>386733.38</v>
      </c>
      <c r="D5" s="4">
        <v>2663761.7999999998</v>
      </c>
      <c r="E5" s="4">
        <v>2655683.12</v>
      </c>
      <c r="F5" s="4">
        <v>2655683.12</v>
      </c>
      <c r="G5" s="4">
        <v>8078.68</v>
      </c>
    </row>
    <row r="6" spans="1:7" x14ac:dyDescent="0.2">
      <c r="A6" s="34"/>
      <c r="B6" s="6"/>
      <c r="C6" s="6"/>
      <c r="D6" s="6"/>
      <c r="E6" s="6"/>
      <c r="F6" s="6"/>
      <c r="G6" s="6"/>
    </row>
    <row r="7" spans="1:7" x14ac:dyDescent="0.2">
      <c r="A7" s="34" t="s">
        <v>74</v>
      </c>
      <c r="B7" s="4">
        <v>16700</v>
      </c>
      <c r="C7" s="4">
        <v>54432</v>
      </c>
      <c r="D7" s="4">
        <v>71132</v>
      </c>
      <c r="E7" s="4">
        <v>70189</v>
      </c>
      <c r="F7" s="4">
        <v>70189</v>
      </c>
      <c r="G7" s="6">
        <v>943</v>
      </c>
    </row>
    <row r="8" spans="1:7" x14ac:dyDescent="0.2">
      <c r="A8" s="34"/>
      <c r="B8" s="6"/>
      <c r="C8" s="6"/>
      <c r="D8" s="6"/>
      <c r="E8" s="6"/>
      <c r="F8" s="6"/>
      <c r="G8" s="6"/>
    </row>
    <row r="9" spans="1:7" x14ac:dyDescent="0.2">
      <c r="A9" s="34" t="s">
        <v>75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34"/>
      <c r="B10" s="6"/>
      <c r="C10" s="6"/>
      <c r="D10" s="6"/>
      <c r="E10" s="6"/>
      <c r="F10" s="6"/>
      <c r="G10" s="6"/>
    </row>
    <row r="11" spans="1:7" x14ac:dyDescent="0.2">
      <c r="A11" s="34" t="s">
        <v>38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4"/>
      <c r="B12" s="6"/>
      <c r="C12" s="6"/>
      <c r="D12" s="6"/>
      <c r="E12" s="6"/>
      <c r="F12" s="6"/>
      <c r="G12" s="6"/>
    </row>
    <row r="13" spans="1:7" x14ac:dyDescent="0.2">
      <c r="A13" s="34" t="s">
        <v>62</v>
      </c>
      <c r="B13" s="4">
        <v>244776.81</v>
      </c>
      <c r="C13" s="4">
        <v>-244776.81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">
      <c r="A14" s="23"/>
      <c r="B14" s="7"/>
      <c r="C14" s="7"/>
      <c r="D14" s="7"/>
      <c r="E14" s="7"/>
      <c r="F14" s="7"/>
      <c r="G14" s="7"/>
    </row>
    <row r="15" spans="1:7" x14ac:dyDescent="0.2">
      <c r="A15" s="37" t="s">
        <v>125</v>
      </c>
      <c r="B15" s="31">
        <v>2538505.23</v>
      </c>
      <c r="C15" s="31">
        <v>196388.57</v>
      </c>
      <c r="D15" s="31">
        <v>2734893.8</v>
      </c>
      <c r="E15" s="31">
        <f>SUM(E5:E14)</f>
        <v>2725872.12</v>
      </c>
      <c r="F15" s="31">
        <f t="shared" ref="F15:G15" si="0">SUM(F5:F14)</f>
        <v>2725872.12</v>
      </c>
      <c r="G15" s="31">
        <f t="shared" si="0"/>
        <v>9021.68</v>
      </c>
    </row>
    <row r="17" spans="1:7" ht="54" customHeight="1" x14ac:dyDescent="0.2"/>
    <row r="18" spans="1:7" x14ac:dyDescent="0.2">
      <c r="A18" s="80" t="s">
        <v>136</v>
      </c>
      <c r="B18" s="80"/>
      <c r="C18" s="80"/>
      <c r="D18" s="80"/>
      <c r="E18" s="80"/>
      <c r="F18" s="80"/>
      <c r="G18" s="80"/>
    </row>
    <row r="19" spans="1:7" x14ac:dyDescent="0.2">
      <c r="A19" s="77" t="s">
        <v>137</v>
      </c>
      <c r="B19" s="77"/>
      <c r="C19" s="77"/>
      <c r="D19" s="77"/>
      <c r="E19" s="77"/>
      <c r="F19" s="77"/>
      <c r="G19" s="77"/>
    </row>
    <row r="20" spans="1:7" x14ac:dyDescent="0.2">
      <c r="A20" s="79"/>
      <c r="B20" s="79"/>
      <c r="C20" s="79"/>
      <c r="D20" s="79"/>
      <c r="E20" s="79"/>
      <c r="F20" s="79"/>
      <c r="G20" s="79"/>
    </row>
    <row r="21" spans="1:7" ht="60" customHeight="1" x14ac:dyDescent="0.2">
      <c r="A21" s="26"/>
      <c r="B21" s="26"/>
      <c r="C21" s="26"/>
      <c r="D21" s="26"/>
      <c r="E21" s="26"/>
      <c r="F21" s="26"/>
      <c r="G21" s="26"/>
    </row>
    <row r="22" spans="1:7" x14ac:dyDescent="0.2">
      <c r="A22" s="80" t="s">
        <v>138</v>
      </c>
      <c r="B22" s="80"/>
      <c r="C22" s="80"/>
      <c r="D22" s="80"/>
      <c r="E22" s="80"/>
      <c r="F22" s="80"/>
      <c r="G22" s="80"/>
    </row>
    <row r="23" spans="1:7" x14ac:dyDescent="0.2">
      <c r="A23" s="77" t="s">
        <v>139</v>
      </c>
      <c r="B23" s="77"/>
      <c r="C23" s="77"/>
      <c r="D23" s="77"/>
      <c r="E23" s="77"/>
      <c r="F23" s="77"/>
      <c r="G23" s="77"/>
    </row>
    <row r="24" spans="1:7" x14ac:dyDescent="0.2">
      <c r="A24" s="79"/>
      <c r="B24" s="79"/>
      <c r="C24" s="79"/>
      <c r="D24" s="79"/>
      <c r="E24" s="79"/>
      <c r="F24" s="79"/>
      <c r="G24" s="79"/>
    </row>
    <row r="25" spans="1:7" ht="45" customHeight="1" x14ac:dyDescent="0.2">
      <c r="A25" s="26"/>
      <c r="B25" s="26"/>
      <c r="C25" s="26"/>
      <c r="D25" s="26"/>
      <c r="E25" s="26"/>
      <c r="F25" s="26"/>
      <c r="G25" s="26"/>
    </row>
    <row r="26" spans="1:7" x14ac:dyDescent="0.2">
      <c r="A26" s="80" t="s">
        <v>140</v>
      </c>
      <c r="B26" s="80"/>
      <c r="C26" s="80"/>
      <c r="D26" s="80"/>
      <c r="E26" s="80"/>
      <c r="F26" s="80"/>
      <c r="G26" s="80"/>
    </row>
    <row r="27" spans="1:7" x14ac:dyDescent="0.2">
      <c r="A27" s="77" t="s">
        <v>141</v>
      </c>
      <c r="B27" s="77"/>
      <c r="C27" s="77"/>
      <c r="D27" s="77"/>
      <c r="E27" s="77"/>
      <c r="F27" s="77"/>
      <c r="G27" s="77"/>
    </row>
    <row r="28" spans="1:7" x14ac:dyDescent="0.2">
      <c r="A28" s="79"/>
      <c r="B28" s="79"/>
      <c r="C28" s="79"/>
      <c r="D28" s="79"/>
      <c r="E28" s="79"/>
      <c r="F28" s="79"/>
      <c r="G28" s="79"/>
    </row>
  </sheetData>
  <sheetProtection formatCells="0" formatColumns="0" formatRows="0" autoFilter="0"/>
  <mergeCells count="8">
    <mergeCell ref="A23:G23"/>
    <mergeCell ref="A26:G26"/>
    <mergeCell ref="A27:G27"/>
    <mergeCell ref="G2:G3"/>
    <mergeCell ref="A1:G1"/>
    <mergeCell ref="A18:G18"/>
    <mergeCell ref="A19:G19"/>
    <mergeCell ref="A22:G22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ignoredErrors>
    <ignoredError sqref="E15:G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showGridLines="0" topLeftCell="A51" zoomScaleNormal="100" workbookViewId="0">
      <selection activeCell="A79" sqref="A79:G89"/>
    </sheetView>
  </sheetViews>
  <sheetFormatPr baseColWidth="10" defaultColWidth="12" defaultRowHeight="10.5" x14ac:dyDescent="0.15"/>
  <cols>
    <col min="1" max="1" width="62.83203125" style="39" customWidth="1"/>
    <col min="2" max="2" width="18.33203125" style="39" customWidth="1"/>
    <col min="3" max="3" width="19.83203125" style="39" customWidth="1"/>
    <col min="4" max="7" width="18.33203125" style="39" customWidth="1"/>
    <col min="8" max="16384" width="12" style="39"/>
  </cols>
  <sheetData>
    <row r="1" spans="1:7" ht="58.5" customHeight="1" x14ac:dyDescent="0.15">
      <c r="A1" s="72" t="s">
        <v>128</v>
      </c>
      <c r="B1" s="73"/>
      <c r="C1" s="73"/>
      <c r="D1" s="73"/>
      <c r="E1" s="73"/>
      <c r="F1" s="73"/>
      <c r="G1" s="74"/>
    </row>
    <row r="2" spans="1:7" x14ac:dyDescent="0.15">
      <c r="A2" s="49"/>
      <c r="B2" s="50" t="s">
        <v>0</v>
      </c>
      <c r="C2" s="51"/>
      <c r="D2" s="51"/>
      <c r="E2" s="51"/>
      <c r="F2" s="52"/>
      <c r="G2" s="70" t="s">
        <v>7</v>
      </c>
    </row>
    <row r="3" spans="1:7" ht="24.95" customHeight="1" x14ac:dyDescent="0.15">
      <c r="A3" s="53" t="s">
        <v>1</v>
      </c>
      <c r="B3" s="54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71"/>
    </row>
    <row r="4" spans="1:7" x14ac:dyDescent="0.15">
      <c r="A4" s="40" t="s">
        <v>8</v>
      </c>
      <c r="B4" s="63">
        <f>SUM(B5:B11)</f>
        <v>1755794.26</v>
      </c>
      <c r="C4" s="63">
        <f t="shared" ref="C4:G4" si="0">SUM(C5:C11)</f>
        <v>76617.31</v>
      </c>
      <c r="D4" s="63">
        <f t="shared" si="0"/>
        <v>1832411.57</v>
      </c>
      <c r="E4" s="63">
        <f t="shared" si="0"/>
        <v>1830531.8</v>
      </c>
      <c r="F4" s="63">
        <f t="shared" si="0"/>
        <v>1830531.8</v>
      </c>
      <c r="G4" s="63">
        <f t="shared" si="0"/>
        <v>1879.77</v>
      </c>
    </row>
    <row r="5" spans="1:7" x14ac:dyDescent="0.15">
      <c r="A5" s="41" t="s">
        <v>9</v>
      </c>
      <c r="B5" s="42">
        <v>1259855.3400000001</v>
      </c>
      <c r="C5" s="43">
        <v>-102944</v>
      </c>
      <c r="D5" s="43">
        <v>1156911.3400000001</v>
      </c>
      <c r="E5" s="43">
        <v>1156755.6000000001</v>
      </c>
      <c r="F5" s="43">
        <v>1156755.6000000001</v>
      </c>
      <c r="G5" s="43">
        <v>155.74</v>
      </c>
    </row>
    <row r="6" spans="1:7" x14ac:dyDescent="0.15">
      <c r="A6" s="41" t="s">
        <v>10</v>
      </c>
      <c r="B6" s="42">
        <v>284000</v>
      </c>
      <c r="C6" s="43">
        <v>150976</v>
      </c>
      <c r="D6" s="43">
        <v>434976</v>
      </c>
      <c r="E6" s="43">
        <v>434878</v>
      </c>
      <c r="F6" s="43">
        <v>434878</v>
      </c>
      <c r="G6" s="43">
        <v>98</v>
      </c>
    </row>
    <row r="7" spans="1:7" x14ac:dyDescent="0.15">
      <c r="A7" s="41" t="s">
        <v>11</v>
      </c>
      <c r="B7" s="42">
        <v>161518.92000000001</v>
      </c>
      <c r="C7" s="43">
        <v>-15573.69</v>
      </c>
      <c r="D7" s="43">
        <v>145945.23000000001</v>
      </c>
      <c r="E7" s="43">
        <v>144319.45000000001</v>
      </c>
      <c r="F7" s="43">
        <v>144319.45000000001</v>
      </c>
      <c r="G7" s="43">
        <v>1625.78</v>
      </c>
    </row>
    <row r="8" spans="1:7" x14ac:dyDescent="0.15">
      <c r="A8" s="41" t="s">
        <v>12</v>
      </c>
      <c r="B8" s="42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15">
      <c r="A9" s="41" t="s">
        <v>13</v>
      </c>
      <c r="B9" s="42">
        <v>50420</v>
      </c>
      <c r="C9" s="43">
        <v>44159</v>
      </c>
      <c r="D9" s="43">
        <v>94579</v>
      </c>
      <c r="E9" s="43">
        <v>94578.75</v>
      </c>
      <c r="F9" s="43">
        <v>94578.75</v>
      </c>
      <c r="G9" s="43">
        <v>0.25</v>
      </c>
    </row>
    <row r="10" spans="1:7" x14ac:dyDescent="0.15">
      <c r="A10" s="41" t="s">
        <v>14</v>
      </c>
      <c r="B10" s="42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15">
      <c r="A11" s="41" t="s">
        <v>15</v>
      </c>
      <c r="B11" s="42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15">
      <c r="A12" s="40" t="s">
        <v>118</v>
      </c>
      <c r="B12" s="64">
        <f>SUM(B13:B21)</f>
        <v>202000</v>
      </c>
      <c r="C12" s="64">
        <f t="shared" ref="C12:G12" si="1">SUM(C13:C21)</f>
        <v>179964</v>
      </c>
      <c r="D12" s="64">
        <f t="shared" si="1"/>
        <v>381964</v>
      </c>
      <c r="E12" s="64">
        <f t="shared" si="1"/>
        <v>376977.51</v>
      </c>
      <c r="F12" s="64">
        <f t="shared" si="1"/>
        <v>376977.51</v>
      </c>
      <c r="G12" s="64">
        <f t="shared" si="1"/>
        <v>4986.4900000000007</v>
      </c>
    </row>
    <row r="13" spans="1:7" x14ac:dyDescent="0.15">
      <c r="A13" s="41" t="s">
        <v>16</v>
      </c>
      <c r="B13" s="42">
        <v>62000</v>
      </c>
      <c r="C13" s="43">
        <v>35364</v>
      </c>
      <c r="D13" s="43">
        <v>97364</v>
      </c>
      <c r="E13" s="43">
        <v>99305.29</v>
      </c>
      <c r="F13" s="43">
        <v>99305.29</v>
      </c>
      <c r="G13" s="43">
        <v>-1941.29</v>
      </c>
    </row>
    <row r="14" spans="1:7" x14ac:dyDescent="0.15">
      <c r="A14" s="41" t="s">
        <v>17</v>
      </c>
      <c r="B14" s="42">
        <v>37000</v>
      </c>
      <c r="C14" s="43">
        <v>61300</v>
      </c>
      <c r="D14" s="43">
        <v>98300</v>
      </c>
      <c r="E14" s="43">
        <v>98277.06</v>
      </c>
      <c r="F14" s="43">
        <v>98277.06</v>
      </c>
      <c r="G14" s="43">
        <v>22.94</v>
      </c>
    </row>
    <row r="15" spans="1:7" x14ac:dyDescent="0.15">
      <c r="A15" s="41" t="s">
        <v>18</v>
      </c>
      <c r="B15" s="42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15">
      <c r="A16" s="41" t="s">
        <v>19</v>
      </c>
      <c r="B16" s="42">
        <v>1000</v>
      </c>
      <c r="C16" s="43">
        <v>67500</v>
      </c>
      <c r="D16" s="43">
        <v>68500</v>
      </c>
      <c r="E16" s="43">
        <v>68469.27</v>
      </c>
      <c r="F16" s="43">
        <v>68469.27</v>
      </c>
      <c r="G16" s="43">
        <v>30.73</v>
      </c>
    </row>
    <row r="17" spans="1:7" x14ac:dyDescent="0.15">
      <c r="A17" s="41" t="s">
        <v>20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15">
      <c r="A18" s="41" t="s">
        <v>21</v>
      </c>
      <c r="B18" s="42">
        <v>102000</v>
      </c>
      <c r="C18" s="43">
        <v>-14430</v>
      </c>
      <c r="D18" s="43">
        <v>87570</v>
      </c>
      <c r="E18" s="43">
        <v>80700</v>
      </c>
      <c r="F18" s="43">
        <v>80700</v>
      </c>
      <c r="G18" s="43">
        <v>6870</v>
      </c>
    </row>
    <row r="19" spans="1:7" x14ac:dyDescent="0.15">
      <c r="A19" s="41" t="s">
        <v>22</v>
      </c>
      <c r="B19" s="42">
        <v>0</v>
      </c>
      <c r="C19" s="43">
        <v>23230</v>
      </c>
      <c r="D19" s="43">
        <v>23230</v>
      </c>
      <c r="E19" s="43">
        <v>23227.74</v>
      </c>
      <c r="F19" s="43">
        <v>23227.74</v>
      </c>
      <c r="G19" s="43">
        <v>2.2599999999999998</v>
      </c>
    </row>
    <row r="20" spans="1:7" x14ac:dyDescent="0.15">
      <c r="A20" s="41" t="s">
        <v>23</v>
      </c>
      <c r="B20" s="42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15">
      <c r="A21" s="41" t="s">
        <v>24</v>
      </c>
      <c r="B21" s="42">
        <v>0</v>
      </c>
      <c r="C21" s="43">
        <v>7000</v>
      </c>
      <c r="D21" s="43">
        <v>7000</v>
      </c>
      <c r="E21" s="43">
        <v>6998.15</v>
      </c>
      <c r="F21" s="43">
        <v>6998.15</v>
      </c>
      <c r="G21" s="43">
        <v>1.85</v>
      </c>
    </row>
    <row r="22" spans="1:7" x14ac:dyDescent="0.15">
      <c r="A22" s="40" t="s">
        <v>25</v>
      </c>
      <c r="B22" s="64">
        <f>SUM(B23:B31)</f>
        <v>319234.16000000003</v>
      </c>
      <c r="C22" s="64">
        <f t="shared" ref="C22:G22" si="2">SUM(C23:C31)</f>
        <v>130152.07</v>
      </c>
      <c r="D22" s="64">
        <f t="shared" si="2"/>
        <v>449386.23</v>
      </c>
      <c r="E22" s="64">
        <f t="shared" si="2"/>
        <v>448173.81000000006</v>
      </c>
      <c r="F22" s="64">
        <f t="shared" si="2"/>
        <v>448173.81000000006</v>
      </c>
      <c r="G22" s="64">
        <f t="shared" si="2"/>
        <v>1212.42</v>
      </c>
    </row>
    <row r="23" spans="1:7" x14ac:dyDescent="0.15">
      <c r="A23" s="41" t="s">
        <v>26</v>
      </c>
      <c r="B23" s="42">
        <v>37000</v>
      </c>
      <c r="C23" s="43">
        <v>11400</v>
      </c>
      <c r="D23" s="43">
        <v>48400</v>
      </c>
      <c r="E23" s="43">
        <v>48231</v>
      </c>
      <c r="F23" s="43">
        <v>48231</v>
      </c>
      <c r="G23" s="43">
        <v>169</v>
      </c>
    </row>
    <row r="24" spans="1:7" x14ac:dyDescent="0.15">
      <c r="A24" s="41" t="s">
        <v>27</v>
      </c>
      <c r="B24" s="42">
        <v>200</v>
      </c>
      <c r="C24" s="43">
        <v>0</v>
      </c>
      <c r="D24" s="43">
        <v>200</v>
      </c>
      <c r="E24" s="43">
        <v>0</v>
      </c>
      <c r="F24" s="43">
        <v>0</v>
      </c>
      <c r="G24" s="43">
        <v>200</v>
      </c>
    </row>
    <row r="25" spans="1:7" x14ac:dyDescent="0.15">
      <c r="A25" s="41" t="s">
        <v>28</v>
      </c>
      <c r="B25" s="42">
        <v>74580</v>
      </c>
      <c r="C25" s="43">
        <v>-3910</v>
      </c>
      <c r="D25" s="43">
        <v>70670</v>
      </c>
      <c r="E25" s="43">
        <v>70670</v>
      </c>
      <c r="F25" s="43">
        <v>70670</v>
      </c>
      <c r="G25" s="43">
        <v>0</v>
      </c>
    </row>
    <row r="26" spans="1:7" x14ac:dyDescent="0.15">
      <c r="A26" s="41" t="s">
        <v>29</v>
      </c>
      <c r="B26" s="42">
        <v>27920</v>
      </c>
      <c r="C26" s="43">
        <v>-7920</v>
      </c>
      <c r="D26" s="43">
        <v>20000</v>
      </c>
      <c r="E26" s="43">
        <v>19174.39</v>
      </c>
      <c r="F26" s="43">
        <v>19174.39</v>
      </c>
      <c r="G26" s="43">
        <v>825.61</v>
      </c>
    </row>
    <row r="27" spans="1:7" x14ac:dyDescent="0.15">
      <c r="A27" s="41" t="s">
        <v>30</v>
      </c>
      <c r="B27" s="42">
        <v>12100</v>
      </c>
      <c r="C27" s="43">
        <v>23380</v>
      </c>
      <c r="D27" s="43">
        <v>35480</v>
      </c>
      <c r="E27" s="43">
        <v>35495.21</v>
      </c>
      <c r="F27" s="43">
        <v>35495.21</v>
      </c>
      <c r="G27" s="43">
        <v>-15.21</v>
      </c>
    </row>
    <row r="28" spans="1:7" x14ac:dyDescent="0.15">
      <c r="A28" s="41" t="s">
        <v>126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15">
      <c r="A29" s="41" t="s">
        <v>31</v>
      </c>
      <c r="B29" s="42">
        <v>12000</v>
      </c>
      <c r="C29" s="43">
        <v>-3300</v>
      </c>
      <c r="D29" s="43">
        <v>8700</v>
      </c>
      <c r="E29" s="43">
        <v>8228.91</v>
      </c>
      <c r="F29" s="43">
        <v>8228.91</v>
      </c>
      <c r="G29" s="43">
        <v>471.09</v>
      </c>
    </row>
    <row r="30" spans="1:7" x14ac:dyDescent="0.15">
      <c r="A30" s="41" t="s">
        <v>32</v>
      </c>
      <c r="B30" s="42">
        <v>56635.38</v>
      </c>
      <c r="C30" s="43">
        <v>114202.07</v>
      </c>
      <c r="D30" s="43">
        <v>170837.45</v>
      </c>
      <c r="E30" s="43">
        <v>171655.52</v>
      </c>
      <c r="F30" s="43">
        <v>171655.52</v>
      </c>
      <c r="G30" s="43">
        <v>-818.07</v>
      </c>
    </row>
    <row r="31" spans="1:7" x14ac:dyDescent="0.15">
      <c r="A31" s="41" t="s">
        <v>33</v>
      </c>
      <c r="B31" s="42">
        <v>98798.78</v>
      </c>
      <c r="C31" s="43">
        <v>-3700</v>
      </c>
      <c r="D31" s="43">
        <v>95098.78</v>
      </c>
      <c r="E31" s="43">
        <v>94718.78</v>
      </c>
      <c r="F31" s="43">
        <v>94718.78</v>
      </c>
      <c r="G31" s="43">
        <v>380</v>
      </c>
    </row>
    <row r="32" spans="1:7" x14ac:dyDescent="0.15">
      <c r="A32" s="40" t="s">
        <v>119</v>
      </c>
      <c r="B32" s="64">
        <f>SUM(B33:B41)</f>
        <v>0</v>
      </c>
      <c r="C32" s="64">
        <f t="shared" ref="C32:G32" si="3">SUM(C33:C41)</f>
        <v>0</v>
      </c>
      <c r="D32" s="64">
        <f t="shared" si="3"/>
        <v>0</v>
      </c>
      <c r="E32" s="64">
        <f t="shared" si="3"/>
        <v>0</v>
      </c>
      <c r="F32" s="64">
        <f t="shared" si="3"/>
        <v>0</v>
      </c>
      <c r="G32" s="64">
        <f t="shared" si="3"/>
        <v>0</v>
      </c>
    </row>
    <row r="33" spans="1:7" x14ac:dyDescent="0.15">
      <c r="A33" s="41" t="s">
        <v>34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x14ac:dyDescent="0.15">
      <c r="A34" s="41" t="s">
        <v>35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x14ac:dyDescent="0.15">
      <c r="A35" s="41" t="s">
        <v>36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15">
      <c r="A36" s="41" t="s">
        <v>37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15">
      <c r="A37" s="41" t="s">
        <v>38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</row>
    <row r="38" spans="1:7" x14ac:dyDescent="0.15">
      <c r="A38" s="41" t="s">
        <v>39</v>
      </c>
      <c r="B38" s="42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x14ac:dyDescent="0.15">
      <c r="A39" s="41" t="s">
        <v>40</v>
      </c>
      <c r="B39" s="42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15">
      <c r="A40" s="41" t="s">
        <v>41</v>
      </c>
      <c r="B40" s="42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x14ac:dyDescent="0.15">
      <c r="A41" s="41" t="s">
        <v>42</v>
      </c>
      <c r="B41" s="42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x14ac:dyDescent="0.15">
      <c r="A42" s="40" t="s">
        <v>120</v>
      </c>
      <c r="B42" s="64">
        <f>SUM(B43:B51)</f>
        <v>16700</v>
      </c>
      <c r="C42" s="64">
        <f t="shared" ref="C42:G42" si="4">SUM(C43:C51)</f>
        <v>54432</v>
      </c>
      <c r="D42" s="64">
        <f t="shared" si="4"/>
        <v>71132</v>
      </c>
      <c r="E42" s="64">
        <f t="shared" si="4"/>
        <v>70189</v>
      </c>
      <c r="F42" s="64">
        <f t="shared" si="4"/>
        <v>70189</v>
      </c>
      <c r="G42" s="64">
        <f t="shared" si="4"/>
        <v>943</v>
      </c>
    </row>
    <row r="43" spans="1:7" x14ac:dyDescent="0.15">
      <c r="A43" s="41" t="s">
        <v>43</v>
      </c>
      <c r="B43" s="42">
        <v>11700</v>
      </c>
      <c r="C43" s="43">
        <v>15232</v>
      </c>
      <c r="D43" s="43">
        <v>26932</v>
      </c>
      <c r="E43" s="43">
        <v>26075</v>
      </c>
      <c r="F43" s="43">
        <v>26075</v>
      </c>
      <c r="G43" s="43">
        <v>857</v>
      </c>
    </row>
    <row r="44" spans="1:7" x14ac:dyDescent="0.15">
      <c r="A44" s="41" t="s">
        <v>44</v>
      </c>
      <c r="B44" s="42">
        <v>5000</v>
      </c>
      <c r="C44" s="43">
        <v>39200</v>
      </c>
      <c r="D44" s="43">
        <v>44200</v>
      </c>
      <c r="E44" s="43">
        <v>44114</v>
      </c>
      <c r="F44" s="43">
        <v>44114</v>
      </c>
      <c r="G44" s="43">
        <v>86</v>
      </c>
    </row>
    <row r="45" spans="1:7" x14ac:dyDescent="0.15">
      <c r="A45" s="41" t="s">
        <v>45</v>
      </c>
      <c r="B45" s="42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15">
      <c r="A46" s="41" t="s">
        <v>46</v>
      </c>
      <c r="B46" s="42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15">
      <c r="A47" s="41" t="s">
        <v>47</v>
      </c>
      <c r="B47" s="42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15">
      <c r="A48" s="41" t="s">
        <v>48</v>
      </c>
      <c r="B48" s="42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x14ac:dyDescent="0.15">
      <c r="A49" s="41" t="s">
        <v>49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15">
      <c r="A50" s="41" t="s">
        <v>50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15">
      <c r="A51" s="41" t="s">
        <v>51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x14ac:dyDescent="0.15">
      <c r="A52" s="40" t="s">
        <v>52</v>
      </c>
      <c r="B52" s="64">
        <f>SUM(B53:B55)</f>
        <v>0</v>
      </c>
      <c r="C52" s="64">
        <f t="shared" ref="C52:G52" si="5">SUM(C53:C55)</f>
        <v>0</v>
      </c>
      <c r="D52" s="64">
        <f t="shared" si="5"/>
        <v>0</v>
      </c>
      <c r="E52" s="64">
        <f t="shared" si="5"/>
        <v>0</v>
      </c>
      <c r="F52" s="64">
        <f t="shared" si="5"/>
        <v>0</v>
      </c>
      <c r="G52" s="64">
        <f t="shared" si="5"/>
        <v>0</v>
      </c>
    </row>
    <row r="53" spans="1:7" x14ac:dyDescent="0.15">
      <c r="A53" s="41" t="s">
        <v>53</v>
      </c>
      <c r="B53" s="42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</row>
    <row r="54" spans="1:7" x14ac:dyDescent="0.15">
      <c r="A54" s="41" t="s">
        <v>54</v>
      </c>
      <c r="B54" s="42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</row>
    <row r="55" spans="1:7" x14ac:dyDescent="0.15">
      <c r="A55" s="41" t="s">
        <v>55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15">
      <c r="A56" s="40" t="s">
        <v>121</v>
      </c>
      <c r="B56" s="64">
        <f>SUM(B57:B63)</f>
        <v>0</v>
      </c>
      <c r="C56" s="64">
        <f t="shared" ref="C56:G56" si="6">SUM(C57:C63)</f>
        <v>0</v>
      </c>
      <c r="D56" s="64">
        <f t="shared" si="6"/>
        <v>0</v>
      </c>
      <c r="E56" s="64">
        <f t="shared" si="6"/>
        <v>0</v>
      </c>
      <c r="F56" s="64">
        <f t="shared" si="6"/>
        <v>0</v>
      </c>
      <c r="G56" s="64">
        <f t="shared" si="6"/>
        <v>0</v>
      </c>
    </row>
    <row r="57" spans="1:7" x14ac:dyDescent="0.15">
      <c r="A57" s="41" t="s">
        <v>127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15">
      <c r="A58" s="41" t="s">
        <v>56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15">
      <c r="A59" s="41" t="s">
        <v>57</v>
      </c>
      <c r="B59" s="42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15">
      <c r="A60" s="41" t="s">
        <v>58</v>
      </c>
      <c r="B60" s="42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15">
      <c r="A61" s="41" t="s">
        <v>59</v>
      </c>
      <c r="B61" s="42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 x14ac:dyDescent="0.15">
      <c r="A62" s="41" t="s">
        <v>60</v>
      </c>
      <c r="B62" s="42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 x14ac:dyDescent="0.15">
      <c r="A63" s="41" t="s">
        <v>61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 x14ac:dyDescent="0.15">
      <c r="A64" s="40" t="s">
        <v>122</v>
      </c>
      <c r="B64" s="64">
        <f>SUM(B65:B67)</f>
        <v>244776.81</v>
      </c>
      <c r="C64" s="64">
        <f t="shared" ref="C64:G64" si="7">SUM(C65:C67)</f>
        <v>-244776.81</v>
      </c>
      <c r="D64" s="64">
        <f t="shared" si="7"/>
        <v>0</v>
      </c>
      <c r="E64" s="64">
        <f t="shared" si="7"/>
        <v>0</v>
      </c>
      <c r="F64" s="64">
        <f t="shared" si="7"/>
        <v>0</v>
      </c>
      <c r="G64" s="64">
        <f t="shared" si="7"/>
        <v>0</v>
      </c>
    </row>
    <row r="65" spans="1:7" x14ac:dyDescent="0.15">
      <c r="A65" s="41" t="s">
        <v>62</v>
      </c>
      <c r="B65" s="42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 x14ac:dyDescent="0.15">
      <c r="A66" s="41" t="s">
        <v>63</v>
      </c>
      <c r="B66" s="42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 x14ac:dyDescent="0.15">
      <c r="A67" s="41" t="s">
        <v>64</v>
      </c>
      <c r="B67" s="42">
        <v>244776.81</v>
      </c>
      <c r="C67" s="43">
        <v>-244776.81</v>
      </c>
      <c r="D67" s="43">
        <v>0</v>
      </c>
      <c r="E67" s="43">
        <v>0</v>
      </c>
      <c r="F67" s="43">
        <v>0</v>
      </c>
      <c r="G67" s="43">
        <v>0</v>
      </c>
    </row>
    <row r="68" spans="1:7" x14ac:dyDescent="0.15">
      <c r="A68" s="40" t="s">
        <v>65</v>
      </c>
      <c r="B68" s="64">
        <f>SUM(B69:B75)</f>
        <v>0</v>
      </c>
      <c r="C68" s="64">
        <f t="shared" ref="C68:G68" si="8">SUM(C69:C75)</f>
        <v>0</v>
      </c>
      <c r="D68" s="64">
        <f t="shared" si="8"/>
        <v>0</v>
      </c>
      <c r="E68" s="64">
        <f t="shared" si="8"/>
        <v>0</v>
      </c>
      <c r="F68" s="64">
        <f t="shared" si="8"/>
        <v>0</v>
      </c>
      <c r="G68" s="64">
        <f t="shared" si="8"/>
        <v>0</v>
      </c>
    </row>
    <row r="69" spans="1:7" x14ac:dyDescent="0.15">
      <c r="A69" s="41" t="s">
        <v>66</v>
      </c>
      <c r="B69" s="42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 x14ac:dyDescent="0.15">
      <c r="A70" s="41" t="s">
        <v>67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15">
      <c r="A71" s="41" t="s">
        <v>68</v>
      </c>
      <c r="B71" s="42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</row>
    <row r="72" spans="1:7" x14ac:dyDescent="0.15">
      <c r="A72" s="41" t="s">
        <v>69</v>
      </c>
      <c r="B72" s="42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 x14ac:dyDescent="0.15">
      <c r="A73" s="41" t="s">
        <v>70</v>
      </c>
      <c r="B73" s="42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x14ac:dyDescent="0.15">
      <c r="A74" s="41" t="s">
        <v>71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15">
      <c r="A75" s="44" t="s">
        <v>72</v>
      </c>
      <c r="B75" s="45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15">
      <c r="A76" s="47" t="s">
        <v>125</v>
      </c>
      <c r="B76" s="48">
        <v>2538505.23</v>
      </c>
      <c r="C76" s="48">
        <v>196388.57</v>
      </c>
      <c r="D76" s="48">
        <v>2734893.8</v>
      </c>
      <c r="E76" s="48">
        <v>2725872.12</v>
      </c>
      <c r="F76" s="48">
        <v>2725872.12</v>
      </c>
      <c r="G76" s="48">
        <v>9021.68</v>
      </c>
    </row>
    <row r="78" spans="1:7" ht="52.5" customHeight="1" x14ac:dyDescent="0.15"/>
    <row r="79" spans="1:7" ht="11.25" x14ac:dyDescent="0.2">
      <c r="A79" s="80" t="s">
        <v>136</v>
      </c>
      <c r="B79" s="80"/>
      <c r="C79" s="80"/>
      <c r="D79" s="80"/>
      <c r="E79" s="80"/>
      <c r="F79" s="80"/>
      <c r="G79" s="80"/>
    </row>
    <row r="80" spans="1:7" ht="11.25" x14ac:dyDescent="0.2">
      <c r="A80" s="77" t="s">
        <v>137</v>
      </c>
      <c r="B80" s="77"/>
      <c r="C80" s="77"/>
      <c r="D80" s="77"/>
      <c r="E80" s="77"/>
      <c r="F80" s="77"/>
      <c r="G80" s="77"/>
    </row>
    <row r="81" spans="1:7" ht="11.25" x14ac:dyDescent="0.2">
      <c r="A81" s="79"/>
      <c r="B81" s="79"/>
      <c r="C81" s="79"/>
      <c r="D81" s="79"/>
      <c r="E81" s="79"/>
      <c r="F81" s="79"/>
      <c r="G81" s="79"/>
    </row>
    <row r="82" spans="1:7" ht="46.5" customHeight="1" x14ac:dyDescent="0.2">
      <c r="A82" s="26"/>
      <c r="B82" s="26"/>
      <c r="C82" s="26"/>
      <c r="D82" s="26"/>
      <c r="E82" s="26"/>
      <c r="F82" s="26"/>
      <c r="G82" s="26"/>
    </row>
    <row r="83" spans="1:7" ht="11.25" x14ac:dyDescent="0.2">
      <c r="A83" s="80" t="s">
        <v>138</v>
      </c>
      <c r="B83" s="80"/>
      <c r="C83" s="80"/>
      <c r="D83" s="80"/>
      <c r="E83" s="80"/>
      <c r="F83" s="80"/>
      <c r="G83" s="80"/>
    </row>
    <row r="84" spans="1:7" ht="11.25" x14ac:dyDescent="0.2">
      <c r="A84" s="77" t="s">
        <v>139</v>
      </c>
      <c r="B84" s="77"/>
      <c r="C84" s="77"/>
      <c r="D84" s="77"/>
      <c r="E84" s="77"/>
      <c r="F84" s="77"/>
      <c r="G84" s="77"/>
    </row>
    <row r="85" spans="1:7" ht="11.25" x14ac:dyDescent="0.2">
      <c r="A85" s="79"/>
      <c r="B85" s="79"/>
      <c r="C85" s="79"/>
      <c r="D85" s="79"/>
      <c r="E85" s="79"/>
      <c r="F85" s="79"/>
      <c r="G85" s="79"/>
    </row>
    <row r="86" spans="1:7" ht="59.25" customHeight="1" x14ac:dyDescent="0.2">
      <c r="A86" s="26"/>
      <c r="B86" s="26"/>
      <c r="C86" s="26"/>
      <c r="D86" s="26"/>
      <c r="E86" s="26"/>
      <c r="F86" s="26"/>
      <c r="G86" s="26"/>
    </row>
    <row r="87" spans="1:7" ht="11.25" x14ac:dyDescent="0.2">
      <c r="A87" s="80" t="s">
        <v>140</v>
      </c>
      <c r="B87" s="80"/>
      <c r="C87" s="80"/>
      <c r="D87" s="80"/>
      <c r="E87" s="80"/>
      <c r="F87" s="80"/>
      <c r="G87" s="80"/>
    </row>
    <row r="88" spans="1:7" ht="11.25" x14ac:dyDescent="0.2">
      <c r="A88" s="77" t="s">
        <v>141</v>
      </c>
      <c r="B88" s="77"/>
      <c r="C88" s="77"/>
      <c r="D88" s="77"/>
      <c r="E88" s="77"/>
      <c r="F88" s="77"/>
      <c r="G88" s="77"/>
    </row>
    <row r="89" spans="1:7" ht="11.25" x14ac:dyDescent="0.2">
      <c r="A89" s="79"/>
      <c r="B89" s="79"/>
      <c r="C89" s="79"/>
      <c r="D89" s="79"/>
      <c r="E89" s="79"/>
      <c r="F89" s="79"/>
      <c r="G89" s="79"/>
    </row>
    <row r="90" spans="1:7" ht="11.25" x14ac:dyDescent="0.2">
      <c r="A90" s="26"/>
      <c r="B90" s="26"/>
      <c r="C90" s="26"/>
      <c r="D90" s="26"/>
      <c r="E90" s="26"/>
      <c r="F90" s="26"/>
      <c r="G90" s="26"/>
    </row>
  </sheetData>
  <sheetProtection formatCells="0" formatColumns="0" formatRows="0" autoFilter="0"/>
  <mergeCells count="8">
    <mergeCell ref="A84:G84"/>
    <mergeCell ref="A87:G87"/>
    <mergeCell ref="A88:G88"/>
    <mergeCell ref="G2:G3"/>
    <mergeCell ref="A1:G1"/>
    <mergeCell ref="A79:G79"/>
    <mergeCell ref="A80:G80"/>
    <mergeCell ref="A83:G83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47" max="6" man="1"/>
  </rowBreaks>
  <ignoredErrors>
    <ignoredError sqref="B4:G4 B52:G67 B6:G6 B5:D5 F5 B8:G22 B7:D7 F7 B32:G42 B23:D31 F25:G30 F23 F24 F31" unlockedFormula="1"/>
    <ignoredError sqref="B68:G68" formulaRange="1" unlockedFormula="1"/>
    <ignoredError sqref="B69:G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workbookViewId="0">
      <selection activeCell="A51" sqref="A5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67" t="s">
        <v>130</v>
      </c>
      <c r="B1" s="75"/>
      <c r="C1" s="75"/>
      <c r="D1" s="75"/>
      <c r="E1" s="75"/>
      <c r="F1" s="75"/>
      <c r="G1" s="76"/>
    </row>
    <row r="2" spans="1:8" x14ac:dyDescent="0.2">
      <c r="A2" s="55"/>
      <c r="B2" s="56" t="s">
        <v>0</v>
      </c>
      <c r="C2" s="57"/>
      <c r="D2" s="57"/>
      <c r="E2" s="57"/>
      <c r="F2" s="58"/>
      <c r="G2" s="65" t="s">
        <v>7</v>
      </c>
    </row>
    <row r="3" spans="1:8" ht="24.95" customHeight="1" x14ac:dyDescent="0.2">
      <c r="A3" s="59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6"/>
    </row>
    <row r="4" spans="1:8" x14ac:dyDescent="0.2">
      <c r="A4" s="16"/>
      <c r="B4" s="3"/>
      <c r="C4" s="3"/>
      <c r="D4" s="3"/>
      <c r="E4" s="3"/>
      <c r="F4" s="3"/>
      <c r="G4" s="3"/>
    </row>
    <row r="5" spans="1:8" x14ac:dyDescent="0.2">
      <c r="A5" s="14" t="s">
        <v>88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8" x14ac:dyDescent="0.2">
      <c r="A6" s="18" t="s">
        <v>89</v>
      </c>
      <c r="B6" s="4">
        <v>0</v>
      </c>
      <c r="C6" s="28">
        <v>0</v>
      </c>
      <c r="D6" s="4">
        <v>0</v>
      </c>
      <c r="E6" s="4">
        <v>0</v>
      </c>
      <c r="F6" s="4">
        <v>0</v>
      </c>
      <c r="G6" s="4">
        <v>0</v>
      </c>
      <c r="H6" s="30"/>
    </row>
    <row r="7" spans="1:8" x14ac:dyDescent="0.2">
      <c r="A7" s="18" t="s">
        <v>90</v>
      </c>
      <c r="B7" s="4">
        <v>0</v>
      </c>
      <c r="C7" s="28">
        <v>0</v>
      </c>
      <c r="D7" s="4">
        <v>0</v>
      </c>
      <c r="E7" s="4">
        <v>0</v>
      </c>
      <c r="F7" s="4">
        <v>0</v>
      </c>
      <c r="G7" s="4">
        <v>0</v>
      </c>
      <c r="H7" s="30"/>
    </row>
    <row r="8" spans="1:8" x14ac:dyDescent="0.2">
      <c r="A8" s="33" t="s">
        <v>123</v>
      </c>
      <c r="B8" s="4">
        <v>0</v>
      </c>
      <c r="C8" s="28">
        <v>0</v>
      </c>
      <c r="D8" s="4">
        <v>0</v>
      </c>
      <c r="E8" s="4">
        <v>0</v>
      </c>
      <c r="F8" s="4">
        <v>0</v>
      </c>
      <c r="G8" s="4">
        <v>0</v>
      </c>
      <c r="H8" s="30"/>
    </row>
    <row r="9" spans="1:8" x14ac:dyDescent="0.2">
      <c r="A9" s="18" t="s">
        <v>91</v>
      </c>
      <c r="B9" s="4">
        <v>0</v>
      </c>
      <c r="C9" s="28">
        <v>0</v>
      </c>
      <c r="D9" s="4">
        <v>0</v>
      </c>
      <c r="E9" s="4">
        <v>0</v>
      </c>
      <c r="F9" s="4">
        <v>0</v>
      </c>
      <c r="G9" s="4">
        <v>0</v>
      </c>
      <c r="H9" s="30"/>
    </row>
    <row r="10" spans="1:8" x14ac:dyDescent="0.2">
      <c r="A10" s="18" t="s">
        <v>92</v>
      </c>
      <c r="B10" s="4">
        <v>0</v>
      </c>
      <c r="C10" s="28">
        <v>0</v>
      </c>
      <c r="D10" s="4">
        <v>0</v>
      </c>
      <c r="E10" s="4">
        <v>0</v>
      </c>
      <c r="F10" s="4">
        <v>0</v>
      </c>
      <c r="G10" s="4">
        <v>0</v>
      </c>
      <c r="H10" s="30"/>
    </row>
    <row r="11" spans="1:8" x14ac:dyDescent="0.2">
      <c r="A11" s="18" t="s">
        <v>93</v>
      </c>
      <c r="B11" s="4">
        <v>0</v>
      </c>
      <c r="C11" s="28">
        <v>0</v>
      </c>
      <c r="D11" s="4">
        <v>0</v>
      </c>
      <c r="E11" s="4">
        <v>0</v>
      </c>
      <c r="F11" s="4">
        <v>0</v>
      </c>
      <c r="G11" s="4">
        <v>0</v>
      </c>
      <c r="H11" s="30"/>
    </row>
    <row r="12" spans="1:8" x14ac:dyDescent="0.2">
      <c r="A12" s="18" t="s">
        <v>94</v>
      </c>
      <c r="B12" s="4">
        <v>0</v>
      </c>
      <c r="C12" s="28">
        <v>0</v>
      </c>
      <c r="D12" s="4">
        <v>0</v>
      </c>
      <c r="E12" s="4">
        <v>0</v>
      </c>
      <c r="F12" s="4">
        <v>0</v>
      </c>
      <c r="G12" s="4">
        <v>0</v>
      </c>
      <c r="H12" s="30"/>
    </row>
    <row r="13" spans="1:8" x14ac:dyDescent="0.2">
      <c r="A13" s="18" t="s">
        <v>33</v>
      </c>
      <c r="B13" s="4">
        <v>0</v>
      </c>
      <c r="C13" s="28">
        <v>0</v>
      </c>
      <c r="D13" s="4">
        <v>0</v>
      </c>
      <c r="E13" s="4">
        <v>0</v>
      </c>
      <c r="F13" s="4">
        <v>0</v>
      </c>
      <c r="G13" s="4">
        <v>0</v>
      </c>
      <c r="H13" s="30"/>
    </row>
    <row r="14" spans="1:8" x14ac:dyDescent="0.2">
      <c r="A14" s="15"/>
      <c r="B14" s="4"/>
      <c r="C14" s="28"/>
      <c r="D14" s="4"/>
      <c r="E14" s="4"/>
      <c r="F14" s="4"/>
      <c r="G14" s="4"/>
      <c r="H14" s="29"/>
    </row>
    <row r="15" spans="1:8" x14ac:dyDescent="0.2">
      <c r="A15" s="14" t="s">
        <v>95</v>
      </c>
      <c r="B15" s="4">
        <v>2538505.23</v>
      </c>
      <c r="C15" s="4">
        <v>196388.57</v>
      </c>
      <c r="D15" s="4">
        <v>2734893.8</v>
      </c>
      <c r="E15" s="4">
        <v>2725872.12</v>
      </c>
      <c r="F15" s="4">
        <v>2725872.12</v>
      </c>
      <c r="G15" s="4">
        <v>9021.68</v>
      </c>
      <c r="H15" s="30"/>
    </row>
    <row r="16" spans="1:8" x14ac:dyDescent="0.2">
      <c r="A16" s="18" t="s">
        <v>96</v>
      </c>
      <c r="B16" s="4">
        <v>0</v>
      </c>
      <c r="C16" s="28">
        <v>0</v>
      </c>
      <c r="D16" s="4">
        <v>0</v>
      </c>
      <c r="E16" s="4">
        <v>0</v>
      </c>
      <c r="F16" s="4">
        <v>0</v>
      </c>
      <c r="G16" s="4">
        <v>0</v>
      </c>
      <c r="H16" s="30"/>
    </row>
    <row r="17" spans="1:8" x14ac:dyDescent="0.2">
      <c r="A17" s="18" t="s">
        <v>97</v>
      </c>
      <c r="B17" s="4">
        <v>0</v>
      </c>
      <c r="C17" s="28">
        <v>0</v>
      </c>
      <c r="D17" s="4">
        <v>0</v>
      </c>
      <c r="E17" s="4">
        <v>0</v>
      </c>
      <c r="F17" s="4">
        <v>0</v>
      </c>
      <c r="G17" s="4">
        <v>0</v>
      </c>
      <c r="H17" s="30"/>
    </row>
    <row r="18" spans="1:8" x14ac:dyDescent="0.2">
      <c r="A18" s="18" t="s">
        <v>98</v>
      </c>
      <c r="B18" s="4">
        <v>0</v>
      </c>
      <c r="C18" s="28">
        <v>0</v>
      </c>
      <c r="D18" s="4">
        <v>0</v>
      </c>
      <c r="E18" s="4">
        <v>0</v>
      </c>
      <c r="F18" s="4">
        <v>0</v>
      </c>
      <c r="G18" s="4">
        <v>0</v>
      </c>
      <c r="H18" s="30"/>
    </row>
    <row r="19" spans="1:8" x14ac:dyDescent="0.2">
      <c r="A19" s="18" t="s">
        <v>99</v>
      </c>
      <c r="B19" s="4">
        <v>2538505.23</v>
      </c>
      <c r="C19" s="28">
        <v>196388.57</v>
      </c>
      <c r="D19" s="4">
        <v>2734893.8</v>
      </c>
      <c r="E19" s="4">
        <v>2725872.12</v>
      </c>
      <c r="F19" s="4">
        <v>2725872.12</v>
      </c>
      <c r="G19" s="4">
        <v>9021.68</v>
      </c>
      <c r="H19" s="30"/>
    </row>
    <row r="20" spans="1:8" x14ac:dyDescent="0.2">
      <c r="A20" s="18" t="s">
        <v>100</v>
      </c>
      <c r="B20" s="4">
        <v>0</v>
      </c>
      <c r="C20" s="28">
        <v>0</v>
      </c>
      <c r="D20" s="4">
        <v>0</v>
      </c>
      <c r="E20" s="4">
        <v>0</v>
      </c>
      <c r="F20" s="4">
        <v>0</v>
      </c>
      <c r="G20" s="4">
        <v>0</v>
      </c>
      <c r="H20" s="30"/>
    </row>
    <row r="21" spans="1:8" x14ac:dyDescent="0.2">
      <c r="A21" s="18" t="s">
        <v>101</v>
      </c>
      <c r="B21" s="4">
        <v>0</v>
      </c>
      <c r="C21" s="28">
        <v>0</v>
      </c>
      <c r="D21" s="4">
        <v>0</v>
      </c>
      <c r="E21" s="4">
        <v>0</v>
      </c>
      <c r="F21" s="4">
        <v>0</v>
      </c>
      <c r="G21" s="4">
        <v>0</v>
      </c>
      <c r="H21" s="30"/>
    </row>
    <row r="22" spans="1:8" x14ac:dyDescent="0.2">
      <c r="A22" s="18" t="s">
        <v>102</v>
      </c>
      <c r="B22" s="4">
        <v>0</v>
      </c>
      <c r="C22" s="28">
        <v>0</v>
      </c>
      <c r="D22" s="4">
        <v>0</v>
      </c>
      <c r="E22" s="4">
        <v>0</v>
      </c>
      <c r="F22" s="4">
        <v>0</v>
      </c>
      <c r="G22" s="4">
        <v>0</v>
      </c>
      <c r="H22" s="30"/>
    </row>
    <row r="23" spans="1:8" x14ac:dyDescent="0.2">
      <c r="A23" s="15"/>
      <c r="B23" s="4"/>
      <c r="C23" s="28"/>
      <c r="D23" s="4"/>
      <c r="E23" s="4"/>
      <c r="F23" s="4"/>
      <c r="G23" s="4"/>
      <c r="H23" s="29"/>
    </row>
    <row r="24" spans="1:8" x14ac:dyDescent="0.2">
      <c r="A24" s="14" t="s">
        <v>103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30"/>
    </row>
    <row r="25" spans="1:8" x14ac:dyDescent="0.2">
      <c r="A25" s="18" t="s">
        <v>104</v>
      </c>
      <c r="B25" s="4">
        <v>0</v>
      </c>
      <c r="C25" s="28">
        <v>0</v>
      </c>
      <c r="D25" s="4">
        <v>0</v>
      </c>
      <c r="E25" s="4">
        <v>0</v>
      </c>
      <c r="F25" s="4">
        <v>0</v>
      </c>
      <c r="G25" s="4">
        <v>0</v>
      </c>
      <c r="H25" s="30"/>
    </row>
    <row r="26" spans="1:8" x14ac:dyDescent="0.2">
      <c r="A26" s="18" t="s">
        <v>105</v>
      </c>
      <c r="B26" s="4">
        <v>0</v>
      </c>
      <c r="C26" s="28">
        <v>0</v>
      </c>
      <c r="D26" s="4">
        <v>0</v>
      </c>
      <c r="E26" s="4">
        <v>0</v>
      </c>
      <c r="F26" s="4">
        <v>0</v>
      </c>
      <c r="G26" s="4">
        <v>0</v>
      </c>
      <c r="H26" s="30"/>
    </row>
    <row r="27" spans="1:8" x14ac:dyDescent="0.2">
      <c r="A27" s="18" t="s">
        <v>106</v>
      </c>
      <c r="B27" s="4">
        <v>0</v>
      </c>
      <c r="C27" s="28">
        <v>0</v>
      </c>
      <c r="D27" s="4">
        <v>0</v>
      </c>
      <c r="E27" s="4">
        <v>0</v>
      </c>
      <c r="F27" s="4">
        <v>0</v>
      </c>
      <c r="G27" s="4">
        <v>0</v>
      </c>
      <c r="H27" s="30"/>
    </row>
    <row r="28" spans="1:8" x14ac:dyDescent="0.2">
      <c r="A28" s="18" t="s">
        <v>107</v>
      </c>
      <c r="B28" s="4">
        <v>0</v>
      </c>
      <c r="C28" s="28">
        <v>0</v>
      </c>
      <c r="D28" s="4">
        <v>0</v>
      </c>
      <c r="E28" s="4">
        <v>0</v>
      </c>
      <c r="F28" s="4">
        <v>0</v>
      </c>
      <c r="G28" s="4">
        <v>0</v>
      </c>
      <c r="H28" s="30"/>
    </row>
    <row r="29" spans="1:8" x14ac:dyDescent="0.2">
      <c r="A29" s="18" t="s">
        <v>108</v>
      </c>
      <c r="B29" s="4">
        <v>0</v>
      </c>
      <c r="C29" s="28">
        <v>0</v>
      </c>
      <c r="D29" s="4">
        <v>0</v>
      </c>
      <c r="E29" s="4">
        <v>0</v>
      </c>
      <c r="F29" s="4">
        <v>0</v>
      </c>
      <c r="G29" s="4">
        <v>0</v>
      </c>
      <c r="H29" s="30"/>
    </row>
    <row r="30" spans="1:8" x14ac:dyDescent="0.2">
      <c r="A30" s="18" t="s">
        <v>109</v>
      </c>
      <c r="B30" s="4">
        <v>0</v>
      </c>
      <c r="C30" s="28">
        <v>0</v>
      </c>
      <c r="D30" s="4">
        <v>0</v>
      </c>
      <c r="E30" s="4">
        <v>0</v>
      </c>
      <c r="F30" s="4">
        <v>0</v>
      </c>
      <c r="G30" s="4">
        <v>0</v>
      </c>
      <c r="H30" s="30"/>
    </row>
    <row r="31" spans="1:8" x14ac:dyDescent="0.2">
      <c r="A31" s="18" t="s">
        <v>110</v>
      </c>
      <c r="B31" s="4">
        <v>0</v>
      </c>
      <c r="C31" s="28">
        <v>0</v>
      </c>
      <c r="D31" s="4">
        <v>0</v>
      </c>
      <c r="E31" s="4">
        <v>0</v>
      </c>
      <c r="F31" s="4">
        <v>0</v>
      </c>
      <c r="G31" s="4">
        <v>0</v>
      </c>
      <c r="H31" s="30"/>
    </row>
    <row r="32" spans="1:8" x14ac:dyDescent="0.2">
      <c r="A32" s="18" t="s">
        <v>111</v>
      </c>
      <c r="B32" s="4">
        <v>0</v>
      </c>
      <c r="C32" s="28">
        <v>0</v>
      </c>
      <c r="D32" s="4">
        <v>0</v>
      </c>
      <c r="E32" s="4">
        <v>0</v>
      </c>
      <c r="F32" s="4">
        <v>0</v>
      </c>
      <c r="G32" s="4">
        <v>0</v>
      </c>
      <c r="H32" s="30"/>
    </row>
    <row r="33" spans="1:8" x14ac:dyDescent="0.2">
      <c r="A33" s="18" t="s">
        <v>112</v>
      </c>
      <c r="B33" s="4">
        <v>0</v>
      </c>
      <c r="C33" s="28">
        <v>0</v>
      </c>
      <c r="D33" s="4">
        <v>0</v>
      </c>
      <c r="E33" s="4">
        <v>0</v>
      </c>
      <c r="F33" s="4">
        <v>0</v>
      </c>
      <c r="G33" s="4">
        <v>0</v>
      </c>
      <c r="H33" s="30"/>
    </row>
    <row r="34" spans="1:8" x14ac:dyDescent="0.2">
      <c r="A34" s="15"/>
      <c r="B34" s="4"/>
      <c r="C34" s="28"/>
      <c r="D34" s="4"/>
      <c r="E34" s="4"/>
      <c r="F34" s="4"/>
      <c r="G34" s="4"/>
      <c r="H34" s="29"/>
    </row>
    <row r="35" spans="1:8" x14ac:dyDescent="0.2">
      <c r="A35" s="14" t="s">
        <v>113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30"/>
    </row>
    <row r="36" spans="1:8" x14ac:dyDescent="0.2">
      <c r="A36" s="18" t="s">
        <v>114</v>
      </c>
      <c r="B36" s="4">
        <v>0</v>
      </c>
      <c r="C36" s="28">
        <v>0</v>
      </c>
      <c r="D36" s="4">
        <v>0</v>
      </c>
      <c r="E36" s="4">
        <v>0</v>
      </c>
      <c r="F36" s="4">
        <v>0</v>
      </c>
      <c r="G36" s="4">
        <v>0</v>
      </c>
      <c r="H36" s="30"/>
    </row>
    <row r="37" spans="1:8" ht="22.5" x14ac:dyDescent="0.2">
      <c r="A37" s="18" t="s">
        <v>115</v>
      </c>
      <c r="B37" s="4">
        <v>0</v>
      </c>
      <c r="C37" s="28">
        <v>0</v>
      </c>
      <c r="D37" s="4">
        <v>0</v>
      </c>
      <c r="E37" s="4">
        <v>0</v>
      </c>
      <c r="F37" s="4">
        <v>0</v>
      </c>
      <c r="G37" s="4">
        <v>0</v>
      </c>
      <c r="H37" s="30"/>
    </row>
    <row r="38" spans="1:8" x14ac:dyDescent="0.2">
      <c r="A38" s="18" t="s">
        <v>116</v>
      </c>
      <c r="B38" s="4">
        <v>0</v>
      </c>
      <c r="C38" s="28">
        <v>0</v>
      </c>
      <c r="D38" s="4">
        <v>0</v>
      </c>
      <c r="E38" s="4">
        <v>0</v>
      </c>
      <c r="F38" s="4">
        <v>0</v>
      </c>
      <c r="G38" s="4">
        <v>0</v>
      </c>
      <c r="H38" s="30"/>
    </row>
    <row r="39" spans="1:8" x14ac:dyDescent="0.2">
      <c r="A39" s="18" t="s">
        <v>117</v>
      </c>
      <c r="B39" s="4">
        <v>0</v>
      </c>
      <c r="C39" s="28">
        <v>0</v>
      </c>
      <c r="D39" s="4">
        <v>0</v>
      </c>
      <c r="E39" s="4">
        <v>0</v>
      </c>
      <c r="F39" s="4">
        <v>0</v>
      </c>
      <c r="G39" s="4">
        <v>0</v>
      </c>
      <c r="H39" s="30"/>
    </row>
    <row r="40" spans="1:8" x14ac:dyDescent="0.2">
      <c r="A40" s="15"/>
      <c r="B40" s="4"/>
      <c r="C40" s="28"/>
      <c r="D40" s="4"/>
      <c r="E40" s="4"/>
      <c r="F40" s="4"/>
      <c r="G40" s="4"/>
    </row>
    <row r="41" spans="1:8" x14ac:dyDescent="0.2">
      <c r="A41" s="17" t="s">
        <v>125</v>
      </c>
      <c r="B41" s="8">
        <v>2538505.23</v>
      </c>
      <c r="C41" s="8">
        <v>196388.57</v>
      </c>
      <c r="D41" s="8">
        <v>2734893.8</v>
      </c>
      <c r="E41" s="8">
        <v>2725872.12</v>
      </c>
      <c r="F41" s="8">
        <v>2725872.12</v>
      </c>
      <c r="G41" s="8">
        <v>9021.68</v>
      </c>
    </row>
    <row r="43" spans="1:8" ht="51" customHeight="1" x14ac:dyDescent="0.2"/>
    <row r="44" spans="1:8" x14ac:dyDescent="0.2">
      <c r="A44" s="80" t="s">
        <v>136</v>
      </c>
      <c r="B44" s="80"/>
      <c r="C44" s="80"/>
      <c r="D44" s="80"/>
      <c r="E44" s="80"/>
      <c r="F44" s="80"/>
      <c r="G44" s="80"/>
    </row>
    <row r="45" spans="1:8" x14ac:dyDescent="0.2">
      <c r="A45" s="77" t="s">
        <v>137</v>
      </c>
      <c r="B45" s="77"/>
      <c r="C45" s="77"/>
      <c r="D45" s="77"/>
      <c r="E45" s="77"/>
      <c r="F45" s="77"/>
      <c r="G45" s="77"/>
    </row>
    <row r="46" spans="1:8" x14ac:dyDescent="0.2">
      <c r="A46" s="79"/>
      <c r="B46" s="79"/>
      <c r="C46" s="79"/>
      <c r="D46" s="79"/>
      <c r="E46" s="79"/>
      <c r="F46" s="79"/>
      <c r="G46" s="79"/>
    </row>
    <row r="47" spans="1:8" ht="57" customHeight="1" x14ac:dyDescent="0.2">
      <c r="A47" s="26"/>
      <c r="B47" s="26"/>
      <c r="C47" s="26"/>
      <c r="D47" s="26"/>
      <c r="E47" s="26"/>
      <c r="F47" s="26"/>
      <c r="G47" s="26"/>
    </row>
    <row r="48" spans="1:8" x14ac:dyDescent="0.2">
      <c r="A48" s="80" t="s">
        <v>138</v>
      </c>
      <c r="B48" s="80"/>
      <c r="C48" s="80"/>
      <c r="D48" s="80"/>
      <c r="E48" s="80"/>
      <c r="F48" s="80"/>
      <c r="G48" s="80"/>
    </row>
    <row r="49" spans="1:7" x14ac:dyDescent="0.2">
      <c r="A49" s="77" t="s">
        <v>139</v>
      </c>
      <c r="B49" s="77"/>
      <c r="C49" s="77"/>
      <c r="D49" s="77"/>
      <c r="E49" s="77"/>
      <c r="F49" s="77"/>
      <c r="G49" s="77"/>
    </row>
    <row r="50" spans="1:7" x14ac:dyDescent="0.2">
      <c r="A50" s="79"/>
      <c r="B50" s="79"/>
      <c r="C50" s="79"/>
      <c r="D50" s="79"/>
      <c r="E50" s="79"/>
      <c r="F50" s="79"/>
      <c r="G50" s="79"/>
    </row>
    <row r="51" spans="1:7" ht="64.5" customHeight="1" x14ac:dyDescent="0.2">
      <c r="A51" s="26"/>
      <c r="B51" s="26"/>
      <c r="C51" s="26"/>
      <c r="D51" s="26"/>
      <c r="E51" s="26"/>
      <c r="F51" s="26"/>
      <c r="G51" s="26"/>
    </row>
    <row r="52" spans="1:7" x14ac:dyDescent="0.2">
      <c r="A52" s="80" t="s">
        <v>140</v>
      </c>
      <c r="B52" s="80"/>
      <c r="C52" s="80"/>
      <c r="D52" s="80"/>
      <c r="E52" s="80"/>
      <c r="F52" s="80"/>
      <c r="G52" s="80"/>
    </row>
    <row r="53" spans="1:7" x14ac:dyDescent="0.2">
      <c r="A53" s="77" t="s">
        <v>141</v>
      </c>
      <c r="B53" s="77"/>
      <c r="C53" s="77"/>
      <c r="D53" s="77"/>
      <c r="E53" s="77"/>
      <c r="F53" s="77"/>
      <c r="G53" s="77"/>
    </row>
    <row r="54" spans="1:7" x14ac:dyDescent="0.2">
      <c r="A54" s="79"/>
      <c r="B54" s="79"/>
      <c r="C54" s="79"/>
      <c r="D54" s="79"/>
      <c r="E54" s="79"/>
      <c r="F54" s="79"/>
      <c r="G54" s="79"/>
    </row>
  </sheetData>
  <sheetProtection formatCells="0" formatColumns="0" formatRows="0" autoFilter="0"/>
  <mergeCells count="8">
    <mergeCell ref="A49:G49"/>
    <mergeCell ref="A52:G52"/>
    <mergeCell ref="A53:G53"/>
    <mergeCell ref="G2:G3"/>
    <mergeCell ref="A1:G1"/>
    <mergeCell ref="A44:G44"/>
    <mergeCell ref="A45:G45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2026-02-05T20:57:35Z</cp:lastPrinted>
  <dcterms:created xsi:type="dcterms:W3CDTF">2014-02-10T03:37:14Z</dcterms:created>
  <dcterms:modified xsi:type="dcterms:W3CDTF">2026-02-05T20:57:37Z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