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0186C102-E178-4A71-96D3-0B569C547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C14" i="1" l="1"/>
  <c r="D35" i="1" l="1"/>
  <c r="C35" i="1"/>
  <c r="B35" i="1"/>
  <c r="D27" i="1"/>
  <c r="C27" i="1"/>
  <c r="B27" i="1"/>
  <c r="B39" i="1" s="1"/>
  <c r="D39" i="1" l="1"/>
  <c r="C39" i="1"/>
  <c r="D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<sst xmlns="http://schemas.openxmlformats.org/spreadsheetml/2006/main" count="44" uniqueCount="36">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</sst>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G40" sqref="G4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2240870.42</v>
      </c>
      <c r="C3" s="19">
        <f t="shared" ref="C3:D3" si="0">SUM(C4:C13)</f>
        <v>1561237.63</v>
      </c>
      <c r="D3" s="2">
        <f t="shared" si="0"/>
        <v>1561237.63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32519.26</v>
      </c>
      <c r="C10" s="20">
        <v>2416</v>
      </c>
      <c r="D10" s="3">
        <v>2416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2208351.16</v>
      </c>
      <c r="C12" s="20">
        <v>1558821.63</v>
      </c>
      <c r="D12" s="3">
        <v>1558821.63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2428492.0100000002</v>
      </c>
      <c r="C14" s="21">
        <f>SUM(C15:C23)</f>
        <v>1710388.3099999998</v>
      </c>
      <c r="D14" s="4">
        <f t="shared" ref="C14:D14" si="1">SUM(D15:D23)</f>
        <v>1710388.3099999998</v>
      </c>
    </row>
    <row r="15" spans="1:5" x14ac:dyDescent="0.2">
      <c r="A15" s="14" t="s">
        <v>16</v>
      </c>
      <c r="B15" s="20">
        <v>1553444.17</v>
      </c>
      <c r="C15" s="20">
        <v>1126208.43</v>
      </c>
      <c r="D15" s="3">
        <v>1126208.43</v>
      </c>
      <c r="E15" s="30"/>
    </row>
    <row r="16" spans="1:5" x14ac:dyDescent="0.2">
      <c r="A16" s="14" t="s">
        <v>17</v>
      </c>
      <c r="B16" s="20">
        <v>267449.26</v>
      </c>
      <c r="C16" s="20">
        <v>263172.16000000003</v>
      </c>
      <c r="D16" s="3">
        <v>263172.16000000003</v>
      </c>
      <c r="E16" s="29"/>
    </row>
    <row r="17" spans="1:5" x14ac:dyDescent="0.2">
      <c r="A17" s="14" t="s">
        <v>18</v>
      </c>
      <c r="B17" s="20">
        <v>325555.27</v>
      </c>
      <c r="C17" s="20">
        <v>273691.72000000003</v>
      </c>
      <c r="D17" s="3">
        <v>273691.72000000003</v>
      </c>
      <c r="E17" s="30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29"/>
    </row>
    <row r="19" spans="1:5" x14ac:dyDescent="0.2">
      <c r="A19" s="14" t="s">
        <v>19</v>
      </c>
      <c r="B19" s="20">
        <v>46680.990000000005</v>
      </c>
      <c r="C19" s="20">
        <v>23236</v>
      </c>
      <c r="D19" s="3">
        <v>23236</v>
      </c>
      <c r="E19" s="30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235362.32</v>
      </c>
      <c r="C22" s="20">
        <v>24080</v>
      </c>
      <c r="D22" s="3">
        <v>24080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-187621.59000000032</v>
      </c>
      <c r="C24" s="22">
        <f>C3-C14</f>
        <v>-149150.67999999993</v>
      </c>
      <c r="D24" s="5">
        <f>D3-D14</f>
        <v>-149150.67999999993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2240870.42</v>
      </c>
      <c r="C27" s="19">
        <f>SUM(C28:C34)</f>
        <v>1561237.6300000004</v>
      </c>
      <c r="D27" s="2">
        <f>SUM(D28:D34)</f>
        <v>1561237.63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2240870.42</v>
      </c>
      <c r="C31" s="23">
        <v>1561237.6300000004</v>
      </c>
      <c r="D31" s="16">
        <v>1561237.63</v>
      </c>
      <c r="E31" s="31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1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2240870.42</v>
      </c>
      <c r="C39" s="25">
        <f t="shared" ref="C39:D39" si="2">C27+C35</f>
        <v>1561237.6300000004</v>
      </c>
      <c r="D39" s="18">
        <f t="shared" si="2"/>
        <v>1561237.63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revision/>
  <dcterms:created xsi:type="dcterms:W3CDTF">2017-12-20T04:54:53Z</dcterms:created>
  <dcterms:modified xsi:type="dcterms:W3CDTF">2024-10-09T18:51:23Z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