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28" windowHeight="10308"/>
  </bookViews>
  <sheets>
    <sheet name="EAI" sheetId="4" r:id="rId1"/>
  </sheets>
  <definedNames>
    <definedName name="_xlnm._FilterDatabase" localSheetId="0" hidden="1">EAI!#REF!</definedName>
  </definedNames>
  <calcPr calcId="124519"/>
  <fileRecoveryPr autoRecover="0"/>
</workbook>
</file>

<file path=xl/calcChain.xml><?xml version="1.0" encoding="utf-8"?>
<calcChain xmlns="http://schemas.openxmlformats.org/spreadsheetml/2006/main">
  <c r="C40" i="4"/>
  <c r="D40"/>
  <c r="E40"/>
  <c r="F40"/>
  <c r="G40"/>
  <c r="B40"/>
  <c r="C31"/>
  <c r="D31"/>
  <c r="E31"/>
  <c r="F31"/>
  <c r="G31"/>
  <c r="B31"/>
  <c r="C21"/>
  <c r="D21"/>
  <c r="E21"/>
  <c r="F21"/>
  <c r="G21"/>
  <c r="B21"/>
  <c r="B16"/>
  <c r="G23"/>
  <c r="G24"/>
  <c r="G25"/>
  <c r="G26"/>
  <c r="G27"/>
  <c r="G28"/>
  <c r="G29"/>
  <c r="G32"/>
  <c r="G33"/>
  <c r="G34"/>
  <c r="G35"/>
  <c r="G38"/>
  <c r="G22"/>
  <c r="D32"/>
  <c r="D33"/>
  <c r="D34"/>
  <c r="D38"/>
  <c r="D23"/>
  <c r="D24"/>
  <c r="D25"/>
  <c r="D26"/>
  <c r="D27"/>
  <c r="D28"/>
  <c r="D29"/>
  <c r="D22"/>
  <c r="G16"/>
  <c r="D16"/>
  <c r="E16"/>
  <c r="G12"/>
  <c r="G11"/>
  <c r="D13"/>
  <c r="F16"/>
  <c r="C16"/>
  <c r="D14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<sst xmlns="http://schemas.openxmlformats.org/spreadsheetml/2006/main" count="62" uniqueCount="39">
  <si>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</si>
  <si>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</si>
  <si>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</si>
  <si>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</si>
  <si>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</si>
  <si>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</si>
  <si>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</si>
  <si>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</si>
  <si>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</si>
  <si>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</si>
  <si>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</si>
  <si>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</si>
  <si>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</si>
  <si>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</si>
  <si>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</si>
  <si>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</si>
  <si>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</si>
  <si>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</si>
  <si>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</si>
  <si>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</si>
  <si>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</si>
  <si>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</si>
  <si>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</si>
  <si>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</si>
  <si>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</si>
  <si>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</si>
  <si>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</si>
  <si>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</si>
  <si>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</si>
  <si>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</si>
  <si>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</si>
  <si>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</si>
  <si>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</si>
  <si>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</si>
  <si>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</si>
  <si>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</si>
  <si>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</si>
  <si>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</si>
  <si>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CASA DE LA CULTURA DE CORONEO, GTO.
ESTADO ANALITICO DE INGRESOS 
 AL 30 DE SEPTIEMBRE DEL 2023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</si>
</sst>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0" fontId="8" fillId="0" borderId="8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9" xfId="25" applyNumberFormat="1" applyFont="1" applyFill="1" applyBorder="1" applyAlignment="1" applyProtection="1">
      <alignment vertical="top"/>
    </xf>
    <xf numFmtId="4" fontId="4" fillId="0" borderId="11" xfId="25" applyNumberFormat="1" applyFont="1" applyFill="1" applyBorder="1" applyAlignment="1" applyProtection="1">
      <alignment vertical="top"/>
    </xf>
    <xf numFmtId="4" fontId="4" fillId="0" borderId="10" xfId="25" applyNumberFormat="1" applyFont="1" applyFill="1" applyBorder="1" applyAlignment="1" applyProtection="1">
      <alignment vertical="top"/>
    </xf>
    <xf numFmtId="4" fontId="8" fillId="0" borderId="4" xfId="25" applyNumberFormat="1" applyFont="1" applyFill="1" applyBorder="1" applyAlignment="1" applyProtection="1">
      <alignment vertical="top"/>
    </xf>
    <xf numFmtId="4" fontId="8" fillId="0" borderId="8" xfId="8" applyNumberFormat="1" applyFont="1" applyBorder="1" applyAlignment="1" applyProtection="1">
      <alignment vertical="top"/>
    </xf>
    <xf numFmtId="4" fontId="8" fillId="0" borderId="1" xfId="8" applyNumberFormat="1" applyFont="1" applyBorder="1" applyAlignment="1" applyProtection="1">
      <alignment vertical="top"/>
    </xf>
    <xf numFmtId="4" fontId="9" fillId="0" borderId="5" xfId="8" applyNumberFormat="1" applyFont="1" applyBorder="1" applyAlignment="1" applyProtection="1">
      <alignment vertical="top"/>
    </xf>
    <xf numFmtId="4" fontId="9" fillId="0" borderId="6" xfId="8" applyNumberFormat="1" applyFont="1" applyBorder="1" applyAlignment="1" applyProtection="1">
      <alignment vertical="top"/>
    </xf>
    <xf numFmtId="4" fontId="8" fillId="0" borderId="10" xfId="8" applyNumberFormat="1" applyFont="1" applyBorder="1" applyAlignment="1" applyProtection="1">
      <alignment vertical="top"/>
    </xf>
    <xf numFmtId="0" fontId="9" fillId="2" borderId="7" xfId="8" applyFont="1" applyFill="1" applyBorder="1" applyAlignment="1" applyProtection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 wrapText="1"/>
    </xf>
    <xf numFmtId="0" fontId="9" fillId="2" borderId="7" xfId="8" quotePrefix="1" applyFont="1" applyFill="1" applyBorder="1" applyAlignment="1" applyProtection="1">
      <alignment horizontal="center" vertical="center" wrapText="1"/>
    </xf>
    <xf numFmtId="0" fontId="9" fillId="2" borderId="4" xfId="8" quotePrefix="1" applyFont="1" applyFill="1" applyBorder="1" applyAlignment="1" applyProtection="1">
      <alignment horizontal="center" vertical="center" wrapText="1"/>
    </xf>
    <xf numFmtId="4" fontId="9" fillId="0" borderId="9" xfId="25" applyNumberFormat="1" applyFont="1" applyFill="1" applyBorder="1" applyAlignment="1" applyProtection="1">
      <alignment vertical="top"/>
    </xf>
    <xf numFmtId="4" fontId="8" fillId="0" borderId="11" xfId="25" applyNumberFormat="1" applyFont="1" applyFill="1" applyBorder="1" applyAlignment="1" applyProtection="1">
      <alignment vertical="top"/>
    </xf>
    <xf numFmtId="4" fontId="8" fillId="0" borderId="11" xfId="25" applyNumberFormat="1" applyFont="1" applyBorder="1" applyAlignment="1" applyProtection="1">
      <alignment vertical="top"/>
    </xf>
    <xf numFmtId="4" fontId="9" fillId="0" borderId="11" xfId="25" applyNumberFormat="1" applyFont="1" applyFill="1" applyBorder="1" applyAlignment="1" applyProtection="1">
      <alignment vertical="top"/>
    </xf>
    <xf numFmtId="4" fontId="8" fillId="0" borderId="11" xfId="8" applyNumberFormat="1" applyFont="1" applyBorder="1" applyAlignment="1" applyProtection="1">
      <alignment vertical="top"/>
    </xf>
    <xf numFmtId="4" fontId="9" fillId="0" borderId="11" xfId="8" applyNumberFormat="1" applyFont="1" applyBorder="1" applyAlignment="1" applyProtection="1">
      <alignment vertical="top"/>
    </xf>
    <xf numFmtId="4" fontId="9" fillId="0" borderId="7" xfId="8" applyNumberFormat="1" applyFont="1" applyBorder="1" applyAlignment="1" applyProtection="1">
      <alignment vertical="top"/>
    </xf>
    <xf numFmtId="0" fontId="4" fillId="0" borderId="0" xfId="8" applyFont="1" applyAlignment="1" applyProtection="1">
      <alignment vertical="top"/>
    </xf>
    <xf numFmtId="0" fontId="8" fillId="0" borderId="3" xfId="8" applyFont="1" applyBorder="1" applyAlignment="1">
      <alignment vertical="top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 applyProtection="1">
      <alignment horizontal="center" vertical="center" wrapText="1"/>
    </xf>
    <xf numFmtId="0" fontId="9" fillId="2" borderId="10" xfId="8" applyFont="1" applyFill="1" applyBorder="1" applyAlignment="1" applyProtection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</xf>
    <xf numFmtId="0" fontId="9" fillId="2" borderId="6" xfId="8" applyFont="1" applyFill="1" applyBorder="1" applyAlignment="1" applyProtection="1">
      <alignment horizontal="center" vertical="center"/>
    </xf>
    <xf numFmtId="0" fontId="9" fillId="2" borderId="7" xfId="8" applyFont="1" applyFill="1" applyBorder="1" applyAlignment="1" applyProtection="1">
      <alignment horizontal="center" vertical="center"/>
    </xf>
  </cellXfs>
  <cellStyles count="3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23"/>
    <cellStyle name="Millares 2 5" xfId="28"/>
    <cellStyle name="Millares 2 6" xfId="18"/>
    <cellStyle name="Millares 3" xfId="6"/>
    <cellStyle name="Millares 3 2" xfId="24"/>
    <cellStyle name="Millares 3 3" xfId="29"/>
    <cellStyle name="Millares 3 4" xfId="19"/>
    <cellStyle name="Moneda 2" xfId="7"/>
    <cellStyle name="Normal" xfId="0" builtinId="0"/>
    <cellStyle name="Normal 2" xfId="8"/>
    <cellStyle name="Normal 2 2" xfId="9"/>
    <cellStyle name="Normal 2 3" xfId="25"/>
    <cellStyle name="Normal 2 4" xfId="30"/>
    <cellStyle name="Normal 2 5" xfId="20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7"/>
    <cellStyle name="Normal 6 2 3" xfId="32"/>
    <cellStyle name="Normal 6 2 4" xfId="22"/>
    <cellStyle name="Normal 6 3" xfId="26"/>
    <cellStyle name="Normal 6 4" xfId="31"/>
    <cellStyle name="Normal 6 5" xfId="21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showGridLines="0" tabSelected="1" topLeftCell="A13" workbookViewId="0">
      <selection activeCell="G42" sqref="G42"/>
    </sheetView>
  </sheetViews>
  <sheetFormatPr baseColWidth="10" defaultColWidth="12" defaultRowHeight="10.199999999999999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2.28515625" style="2" bestFit="1" customWidth="1"/>
    <col min="9" max="16384" width="12" style="2"/>
  </cols>
  <sheetData>
    <row r="1" spans="1:8" ht="33.6" customHeight="1">
      <c r="A1" s="50" t="s">
        <v>38</v>
      </c>
      <c r="B1" s="51"/>
      <c r="C1" s="51"/>
      <c r="D1" s="51"/>
      <c r="E1" s="51"/>
      <c r="F1" s="51"/>
      <c r="G1" s="52"/>
    </row>
    <row r="2" spans="1:8" s="3" customFormat="1">
      <c r="A2" s="18"/>
      <c r="B2" s="57" t="s">
        <v>0</v>
      </c>
      <c r="C2" s="58"/>
      <c r="D2" s="58"/>
      <c r="E2" s="58"/>
      <c r="F2" s="59"/>
      <c r="G2" s="53" t="s">
        <v>7</v>
      </c>
    </row>
    <row r="3" spans="1:8" s="1" customFormat="1" ht="24.9" customHeight="1">
      <c r="A3" s="1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4"/>
    </row>
    <row r="4" spans="1:8" s="1" customFormat="1">
      <c r="A4" s="2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8">
      <c r="A5" s="21" t="s">
        <v>14</v>
      </c>
      <c r="B5" s="27">
        <v>0</v>
      </c>
      <c r="C5" s="27">
        <v>0</v>
      </c>
      <c r="D5" s="27">
        <f t="shared" ref="D5:D14" si="0">B5+C5</f>
        <v>0</v>
      </c>
      <c r="E5" s="27">
        <v>0</v>
      </c>
      <c r="F5" s="27">
        <v>0</v>
      </c>
      <c r="G5" s="27">
        <v>0</v>
      </c>
      <c r="H5" s="26"/>
    </row>
    <row r="6" spans="1:8">
      <c r="A6" s="22" t="s">
        <v>15</v>
      </c>
      <c r="B6" s="28">
        <v>0</v>
      </c>
      <c r="C6" s="28">
        <v>0</v>
      </c>
      <c r="D6" s="28">
        <f t="shared" si="0"/>
        <v>0</v>
      </c>
      <c r="E6" s="28">
        <v>0</v>
      </c>
      <c r="F6" s="28">
        <v>0</v>
      </c>
      <c r="G6" s="28">
        <v>0</v>
      </c>
      <c r="H6" s="26"/>
    </row>
    <row r="7" spans="1:8">
      <c r="A7" s="21" t="s">
        <v>16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8">
        <v>0</v>
      </c>
      <c r="H7" s="26"/>
    </row>
    <row r="8" spans="1:8">
      <c r="A8" s="21" t="s">
        <v>17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8">
        <v>0</v>
      </c>
      <c r="H8" s="26"/>
    </row>
    <row r="9" spans="1:8">
      <c r="A9" s="21" t="s">
        <v>18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v>0</v>
      </c>
      <c r="H9" s="26"/>
    </row>
    <row r="10" spans="1:8">
      <c r="A10" s="22" t="s">
        <v>19</v>
      </c>
      <c r="B10" s="28">
        <v>0</v>
      </c>
      <c r="C10" s="28">
        <v>0</v>
      </c>
      <c r="D10" s="28">
        <f t="shared" si="0"/>
        <v>0</v>
      </c>
      <c r="E10" s="28">
        <v>0</v>
      </c>
      <c r="F10" s="28">
        <v>0</v>
      </c>
      <c r="G10" s="28">
        <v>0</v>
      </c>
      <c r="H10" s="26"/>
    </row>
    <row r="11" spans="1:8" ht="20.399999999999999">
      <c r="A11" s="21" t="s">
        <v>20</v>
      </c>
      <c r="B11" s="28">
        <v>30970.720000000001</v>
      </c>
      <c r="C11" s="28">
        <v>0</v>
      </c>
      <c r="D11" s="28">
        <f t="shared" si="0"/>
        <v>30970.720000000001</v>
      </c>
      <c r="E11" s="28">
        <v>25480</v>
      </c>
      <c r="F11" s="28">
        <v>25480</v>
      </c>
      <c r="G11" s="28">
        <f>F11-B11</f>
        <v>-5490.7200000000012</v>
      </c>
      <c r="H11" s="26"/>
    </row>
    <row r="12" spans="1:8" ht="20.399999999999999">
      <c r="A12" s="21" t="s">
        <v>21</v>
      </c>
      <c r="B12" s="28">
        <v>2469209.54</v>
      </c>
      <c r="C12" s="28">
        <v>-145381.92000000001</v>
      </c>
      <c r="D12" s="28">
        <f t="shared" si="0"/>
        <v>2323827.62</v>
      </c>
      <c r="E12" s="28">
        <v>1827459.02</v>
      </c>
      <c r="F12" s="28">
        <v>1827459.02</v>
      </c>
      <c r="G12" s="28">
        <f>F12-B12</f>
        <v>-641750.52</v>
      </c>
      <c r="H12" s="26"/>
    </row>
    <row r="13" spans="1:8" ht="20.399999999999999">
      <c r="A13" s="21" t="s">
        <v>22</v>
      </c>
      <c r="B13" s="28">
        <v>0</v>
      </c>
      <c r="C13" s="28">
        <v>0</v>
      </c>
      <c r="D13" s="28">
        <f>B13+C13</f>
        <v>0</v>
      </c>
      <c r="E13" s="28">
        <v>0</v>
      </c>
      <c r="F13" s="28">
        <v>0</v>
      </c>
      <c r="G13" s="28">
        <v>0</v>
      </c>
      <c r="H13" s="26"/>
    </row>
    <row r="14" spans="1:8">
      <c r="A14" s="21" t="s">
        <v>23</v>
      </c>
      <c r="B14" s="28">
        <v>0</v>
      </c>
      <c r="C14" s="28">
        <v>0</v>
      </c>
      <c r="D14" s="28">
        <f t="shared" si="0"/>
        <v>0</v>
      </c>
      <c r="E14" s="28">
        <v>0</v>
      </c>
      <c r="F14" s="28">
        <v>0</v>
      </c>
      <c r="G14" s="28">
        <v>0</v>
      </c>
      <c r="H14" s="26"/>
    </row>
    <row r="15" spans="1:8">
      <c r="B15" s="29"/>
      <c r="C15" s="29"/>
      <c r="D15" s="29"/>
      <c r="E15" s="29"/>
      <c r="F15" s="29"/>
      <c r="G15" s="29"/>
      <c r="H15" s="26"/>
    </row>
    <row r="16" spans="1:8">
      <c r="A16" s="9" t="s">
        <v>24</v>
      </c>
      <c r="B16" s="30">
        <f>SUM(B5:B14)</f>
        <v>2500180.2600000002</v>
      </c>
      <c r="C16" s="30">
        <f t="shared" ref="C16:F16" si="1">SUM(C5:C14)</f>
        <v>-145381.92000000001</v>
      </c>
      <c r="D16" s="30">
        <f>B16+C16</f>
        <v>2354798.3400000003</v>
      </c>
      <c r="E16" s="30">
        <f>SUM(E5:E14)</f>
        <v>1852939.02</v>
      </c>
      <c r="F16" s="30">
        <f t="shared" si="1"/>
        <v>1852939.02</v>
      </c>
      <c r="G16" s="30">
        <f>F16-B16</f>
        <v>-647241.24000000022</v>
      </c>
      <c r="H16" s="26"/>
    </row>
    <row r="17" spans="1:8">
      <c r="A17" s="12"/>
      <c r="B17" s="31"/>
      <c r="C17" s="31"/>
      <c r="D17" s="32"/>
      <c r="E17" s="33" t="s">
        <v>25</v>
      </c>
      <c r="F17" s="34"/>
      <c r="G17" s="35">
        <v>0</v>
      </c>
    </row>
    <row r="18" spans="1:8" ht="10.5" customHeight="1">
      <c r="A18" s="16"/>
      <c r="B18" s="60" t="s">
        <v>0</v>
      </c>
      <c r="C18" s="61"/>
      <c r="D18" s="61"/>
      <c r="E18" s="61"/>
      <c r="F18" s="62"/>
      <c r="G18" s="55" t="s">
        <v>7</v>
      </c>
    </row>
    <row r="19" spans="1:8" ht="20.399999999999999">
      <c r="A19" s="23" t="s">
        <v>26</v>
      </c>
      <c r="B19" s="36" t="s">
        <v>2</v>
      </c>
      <c r="C19" s="37" t="s">
        <v>3</v>
      </c>
      <c r="D19" s="37" t="s">
        <v>4</v>
      </c>
      <c r="E19" s="37" t="s">
        <v>5</v>
      </c>
      <c r="F19" s="38" t="s">
        <v>6</v>
      </c>
      <c r="G19" s="56"/>
    </row>
    <row r="20" spans="1:8">
      <c r="A20" s="17"/>
      <c r="B20" s="39" t="s">
        <v>8</v>
      </c>
      <c r="C20" s="40" t="s">
        <v>9</v>
      </c>
      <c r="D20" s="40" t="s">
        <v>10</v>
      </c>
      <c r="E20" s="40" t="s">
        <v>11</v>
      </c>
      <c r="F20" s="40" t="s">
        <v>12</v>
      </c>
      <c r="G20" s="40" t="s">
        <v>13</v>
      </c>
    </row>
    <row r="21" spans="1:8">
      <c r="A21" s="15" t="s">
        <v>27</v>
      </c>
      <c r="B21" s="41">
        <f>SUM(B22:B29)</f>
        <v>0</v>
      </c>
      <c r="C21" s="41">
        <f t="shared" ref="C21:G21" si="2">SUM(C22:C29)</f>
        <v>0</v>
      </c>
      <c r="D21" s="41">
        <f t="shared" si="2"/>
        <v>0</v>
      </c>
      <c r="E21" s="41">
        <f t="shared" si="2"/>
        <v>0</v>
      </c>
      <c r="F21" s="41">
        <f t="shared" si="2"/>
        <v>0</v>
      </c>
      <c r="G21" s="41">
        <f t="shared" si="2"/>
        <v>0</v>
      </c>
      <c r="H21" s="26"/>
    </row>
    <row r="22" spans="1:8">
      <c r="A22" s="24" t="s">
        <v>14</v>
      </c>
      <c r="B22" s="42">
        <v>0</v>
      </c>
      <c r="C22" s="42">
        <v>0</v>
      </c>
      <c r="D22" s="42">
        <f>B22+C22</f>
        <v>0</v>
      </c>
      <c r="E22" s="42">
        <v>0</v>
      </c>
      <c r="F22" s="42">
        <v>0</v>
      </c>
      <c r="G22" s="42">
        <f>F22-B22</f>
        <v>0</v>
      </c>
    </row>
    <row r="23" spans="1:8">
      <c r="A23" s="24" t="s">
        <v>15</v>
      </c>
      <c r="B23" s="42">
        <v>0</v>
      </c>
      <c r="C23" s="42">
        <v>0</v>
      </c>
      <c r="D23" s="42">
        <f t="shared" ref="D23:D38" si="3">B23+C23</f>
        <v>0</v>
      </c>
      <c r="E23" s="42">
        <v>0</v>
      </c>
      <c r="F23" s="42">
        <v>0</v>
      </c>
      <c r="G23" s="42">
        <f t="shared" ref="G23:G38" si="4">F23-B23</f>
        <v>0</v>
      </c>
    </row>
    <row r="24" spans="1:8">
      <c r="A24" s="24" t="s">
        <v>16</v>
      </c>
      <c r="B24" s="42">
        <v>0</v>
      </c>
      <c r="C24" s="42">
        <v>0</v>
      </c>
      <c r="D24" s="42">
        <f t="shared" si="3"/>
        <v>0</v>
      </c>
      <c r="E24" s="42">
        <v>0</v>
      </c>
      <c r="F24" s="42">
        <v>0</v>
      </c>
      <c r="G24" s="42">
        <f t="shared" si="4"/>
        <v>0</v>
      </c>
    </row>
    <row r="25" spans="1:8">
      <c r="A25" s="24" t="s">
        <v>17</v>
      </c>
      <c r="B25" s="42">
        <v>0</v>
      </c>
      <c r="C25" s="42">
        <v>0</v>
      </c>
      <c r="D25" s="42">
        <f t="shared" si="3"/>
        <v>0</v>
      </c>
      <c r="E25" s="42">
        <v>0</v>
      </c>
      <c r="F25" s="42">
        <v>0</v>
      </c>
      <c r="G25" s="42">
        <f t="shared" si="4"/>
        <v>0</v>
      </c>
    </row>
    <row r="26" spans="1:8" ht="11.4">
      <c r="A26" s="24" t="s">
        <v>28</v>
      </c>
      <c r="B26" s="42">
        <v>0</v>
      </c>
      <c r="C26" s="42">
        <v>0</v>
      </c>
      <c r="D26" s="42">
        <f t="shared" si="3"/>
        <v>0</v>
      </c>
      <c r="E26" s="42">
        <v>0</v>
      </c>
      <c r="F26" s="42">
        <v>0</v>
      </c>
      <c r="G26" s="42">
        <f t="shared" si="4"/>
        <v>0</v>
      </c>
    </row>
    <row r="27" spans="1:8" ht="11.4">
      <c r="A27" s="24" t="s">
        <v>29</v>
      </c>
      <c r="B27" s="42">
        <v>0</v>
      </c>
      <c r="C27" s="42">
        <v>0</v>
      </c>
      <c r="D27" s="42">
        <f t="shared" si="3"/>
        <v>0</v>
      </c>
      <c r="E27" s="42">
        <v>0</v>
      </c>
      <c r="F27" s="42">
        <v>0</v>
      </c>
      <c r="G27" s="42">
        <f t="shared" si="4"/>
        <v>0</v>
      </c>
    </row>
    <row r="28" spans="1:8" ht="20.399999999999999">
      <c r="A28" s="24" t="s">
        <v>30</v>
      </c>
      <c r="B28" s="42">
        <v>0</v>
      </c>
      <c r="C28" s="42">
        <v>0</v>
      </c>
      <c r="D28" s="42">
        <f t="shared" si="3"/>
        <v>0</v>
      </c>
      <c r="E28" s="42">
        <v>0</v>
      </c>
      <c r="F28" s="42">
        <v>0</v>
      </c>
      <c r="G28" s="42">
        <f t="shared" si="4"/>
        <v>0</v>
      </c>
    </row>
    <row r="29" spans="1:8" ht="20.399999999999999">
      <c r="A29" s="24" t="s">
        <v>22</v>
      </c>
      <c r="B29" s="42">
        <v>0</v>
      </c>
      <c r="C29" s="42">
        <v>0</v>
      </c>
      <c r="D29" s="42">
        <f t="shared" si="3"/>
        <v>0</v>
      </c>
      <c r="E29" s="42">
        <v>0</v>
      </c>
      <c r="F29" s="42">
        <v>0</v>
      </c>
      <c r="G29" s="42">
        <f t="shared" si="4"/>
        <v>0</v>
      </c>
    </row>
    <row r="30" spans="1:8">
      <c r="A30" s="24"/>
      <c r="B30" s="43"/>
      <c r="C30" s="43"/>
      <c r="D30" s="42"/>
      <c r="E30" s="43"/>
      <c r="F30" s="43"/>
      <c r="G30" s="42"/>
    </row>
    <row r="31" spans="1:8" ht="30.6">
      <c r="A31" s="25" t="s">
        <v>37</v>
      </c>
      <c r="B31" s="44">
        <f>SUM(B32:B35)</f>
        <v>2500180.2599999998</v>
      </c>
      <c r="C31" s="44">
        <f t="shared" ref="C31:G31" si="5">SUM(C32:C35)</f>
        <v>-145381.92000000001</v>
      </c>
      <c r="D31" s="44">
        <f t="shared" si="5"/>
        <v>2354798.34</v>
      </c>
      <c r="E31" s="44">
        <f t="shared" si="5"/>
        <v>1852939.02</v>
      </c>
      <c r="F31" s="44">
        <f t="shared" si="5"/>
        <v>1852939.02</v>
      </c>
      <c r="G31" s="44">
        <f t="shared" si="5"/>
        <v>-647241.23999999976</v>
      </c>
    </row>
    <row r="32" spans="1:8">
      <c r="A32" s="24" t="s">
        <v>15</v>
      </c>
      <c r="B32" s="42">
        <v>0</v>
      </c>
      <c r="C32" s="45">
        <v>0</v>
      </c>
      <c r="D32" s="42">
        <f>B32+C32</f>
        <v>0</v>
      </c>
      <c r="E32" s="45">
        <v>0</v>
      </c>
      <c r="F32" s="45">
        <v>0</v>
      </c>
      <c r="G32" s="42">
        <f t="shared" si="4"/>
        <v>0</v>
      </c>
    </row>
    <row r="33" spans="1:8" ht="11.4">
      <c r="A33" s="24" t="s">
        <v>31</v>
      </c>
      <c r="B33" s="45">
        <v>0</v>
      </c>
      <c r="C33" s="45">
        <v>0</v>
      </c>
      <c r="D33" s="42">
        <f t="shared" si="3"/>
        <v>0</v>
      </c>
      <c r="E33" s="45">
        <v>0</v>
      </c>
      <c r="F33" s="45">
        <v>0</v>
      </c>
      <c r="G33" s="42">
        <f t="shared" si="4"/>
        <v>0</v>
      </c>
    </row>
    <row r="34" spans="1:8" ht="21.6">
      <c r="A34" s="24" t="s">
        <v>32</v>
      </c>
      <c r="B34" s="42">
        <v>2500180.2599999998</v>
      </c>
      <c r="C34" s="45">
        <v>-145381.92000000001</v>
      </c>
      <c r="D34" s="42">
        <f t="shared" si="3"/>
        <v>2354798.34</v>
      </c>
      <c r="E34" s="45">
        <v>1852939.02</v>
      </c>
      <c r="F34" s="45">
        <v>1852939.02</v>
      </c>
      <c r="G34" s="42">
        <f t="shared" si="4"/>
        <v>-647241.23999999976</v>
      </c>
    </row>
    <row r="35" spans="1:8" ht="20.399999999999999">
      <c r="A35" s="24" t="s">
        <v>22</v>
      </c>
      <c r="B35" s="42">
        <v>0</v>
      </c>
      <c r="C35" s="45">
        <v>0</v>
      </c>
      <c r="D35" s="42">
        <v>0</v>
      </c>
      <c r="E35" s="45">
        <v>0</v>
      </c>
      <c r="F35" s="45">
        <v>0</v>
      </c>
      <c r="G35" s="42">
        <f t="shared" si="4"/>
        <v>0</v>
      </c>
    </row>
    <row r="36" spans="1:8">
      <c r="A36" s="10"/>
      <c r="B36" s="45"/>
      <c r="C36" s="45"/>
      <c r="D36" s="42"/>
      <c r="E36" s="45"/>
      <c r="F36" s="45"/>
      <c r="G36" s="42"/>
    </row>
    <row r="37" spans="1:8">
      <c r="A37" s="49" t="s">
        <v>33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</row>
    <row r="38" spans="1:8">
      <c r="A38" s="24" t="s">
        <v>23</v>
      </c>
      <c r="B38" s="44">
        <v>0</v>
      </c>
      <c r="C38" s="44">
        <v>0</v>
      </c>
      <c r="D38" s="44">
        <f t="shared" si="3"/>
        <v>0</v>
      </c>
      <c r="E38" s="44">
        <v>0</v>
      </c>
      <c r="F38" s="44">
        <v>0</v>
      </c>
      <c r="G38" s="44">
        <f t="shared" si="4"/>
        <v>0</v>
      </c>
    </row>
    <row r="39" spans="1:8">
      <c r="A39" s="24"/>
      <c r="B39" s="46"/>
      <c r="C39" s="46"/>
      <c r="D39" s="46"/>
      <c r="E39" s="46"/>
      <c r="F39" s="46"/>
      <c r="G39" s="46"/>
    </row>
    <row r="40" spans="1:8">
      <c r="A40" s="11" t="s">
        <v>24</v>
      </c>
      <c r="B40" s="30">
        <f>B21+B31+B38</f>
        <v>2500180.2599999998</v>
      </c>
      <c r="C40" s="30">
        <f t="shared" ref="C40:G40" si="6">C21+C31+C38</f>
        <v>-145381.92000000001</v>
      </c>
      <c r="D40" s="30">
        <f t="shared" si="6"/>
        <v>2354798.34</v>
      </c>
      <c r="E40" s="30">
        <f t="shared" si="6"/>
        <v>1852939.02</v>
      </c>
      <c r="F40" s="30">
        <f t="shared" si="6"/>
        <v>1852939.02</v>
      </c>
      <c r="G40" s="30">
        <f t="shared" si="6"/>
        <v>-647241.23999999976</v>
      </c>
      <c r="H40" s="26"/>
    </row>
    <row r="41" spans="1:8">
      <c r="A41" s="12"/>
      <c r="B41" s="31"/>
      <c r="C41" s="31"/>
      <c r="D41" s="31"/>
      <c r="E41" s="33" t="s">
        <v>25</v>
      </c>
      <c r="F41" s="47"/>
      <c r="G41" s="35">
        <v>0</v>
      </c>
    </row>
    <row r="42" spans="1:8">
      <c r="B42" s="48"/>
      <c r="C42" s="48"/>
      <c r="D42" s="48"/>
      <c r="E42" s="48"/>
      <c r="F42" s="48"/>
      <c r="G42" s="48"/>
    </row>
    <row r="43" spans="1:8" ht="21.6">
      <c r="A43" s="13" t="s">
        <v>34</v>
      </c>
    </row>
    <row r="44" spans="1:8" ht="11.4">
      <c r="A44" s="14" t="s">
        <v>35</v>
      </c>
    </row>
    <row r="45" spans="1:8" ht="11.4">
      <c r="A45" s="14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E28C01-6C13-4324-A9C5-5EB17A7F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cp:revision/>
  <dcterms:created xsi:type="dcterms:W3CDTF">2012-12-11T20:48:19Z</dcterms:created>
  <dcterms:modified xsi:type="dcterms:W3CDTF">2023-10-26T16:54:47Z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