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9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45" i="2" l="1"/>
  <c r="C33" i="2"/>
  <c r="B59" i="2"/>
  <c r="B41" i="2"/>
  <c r="B36" i="2"/>
  <c r="B33" i="2"/>
  <c r="C61" i="2" l="1"/>
  <c r="C65" i="2" s="1"/>
  <c r="B45" i="2"/>
  <c r="B61" i="2"/>
  <c r="B65" i="2" s="1"/>
</calcChain>
</file>

<file path=xl/sharedStrings.xml><?xml version="1.0" encoding="utf-8"?>
<sst xmlns="http://schemas.openxmlformats.org/spreadsheetml/2006/main" count="66" uniqueCount="58">
  <si>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</si>
  <si>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</si>
  <si>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</si>
  <si>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</si>
  <si>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</si>
  <si>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</si>
  <si>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</si>
  <si>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</si>
  <si>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</si>
  <si>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</si>
  <si>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</si>
  <si>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</si>
  <si>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</si>
  <si>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</si>
  <si>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</si>
  <si>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</si>
  <si>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</si>
  <si>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</si>
  <si>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</si>
  <si>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</si>
  <si>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</si>
  <si>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</si>
  <si>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</si>
  <si>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</si>
  <si>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</si>
  <si>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</si>
  <si>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</si>
  <si>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</si>
  <si>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</si>
  <si>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</si>
  <si>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</si>
  <si>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</si>
  <si>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</si>
  <si>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</si>
  <si>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</si>
  <si>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</si>
  <si>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</si>
  <si>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</si>
  <si>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</si>
  <si>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</si>
  <si>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</si>
  <si>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</si>
  <si>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</si>
  <si>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</si>
  <si>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</si>
  <si>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</si>
  <si>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</si>
  <si>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</si>
  <si>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</si>
  <si>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</si>
  <si>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</si>
  <si>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CASA DE LA CULTURA DE CORONEO, GTO.
ESTADO DE FLUJO DE EFECTIVO
 DEL 01 DE ENERO DEL 2022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</si>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</sst>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tabSelected="1" topLeftCell="A64" zoomScaleNormal="100" workbookViewId="0">
      <selection activeCell="A87" sqref="A87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2126554.7399999998</v>
      </c>
      <c r="C4" s="7">
        <f>SUM(C5:C14)</f>
        <v>1704104.29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2141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5935.73</v>
      </c>
      <c r="C11" s="9">
        <v>2100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2118460.88</v>
      </c>
      <c r="C13" s="9">
        <v>1702000</v>
      </c>
    </row>
    <row r="14" spans="1:22" ht="11.25" customHeight="1" x14ac:dyDescent="0.2">
      <c r="A14" s="8" t="s">
        <v>7</v>
      </c>
      <c r="B14" s="9">
        <v>17.13</v>
      </c>
      <c r="C14" s="9">
        <v>4.29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1950982.29</v>
      </c>
      <c r="C16" s="7">
        <f>SUM(C17:C32)</f>
        <v>1645709.1099999999</v>
      </c>
    </row>
    <row r="17" spans="1:3" ht="11.25" customHeight="1" x14ac:dyDescent="0.2">
      <c r="A17" s="8" t="s">
        <v>9</v>
      </c>
      <c r="B17" s="9">
        <v>1398388.32</v>
      </c>
      <c r="C17" s="9">
        <v>1383477.82</v>
      </c>
    </row>
    <row r="18" spans="1:3" ht="11.25" customHeight="1" x14ac:dyDescent="0.2">
      <c r="A18" s="8" t="s">
        <v>10</v>
      </c>
      <c r="B18" s="9">
        <v>334278.42</v>
      </c>
      <c r="C18" s="9">
        <v>177945.9</v>
      </c>
    </row>
    <row r="19" spans="1:3" ht="11.25" customHeight="1" x14ac:dyDescent="0.2">
      <c r="A19" s="8" t="s">
        <v>11</v>
      </c>
      <c r="B19" s="9">
        <v>218315.55</v>
      </c>
      <c r="C19" s="9">
        <v>84285.39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0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175572.44999999972</v>
      </c>
      <c r="C33" s="7">
        <f>C4-C16</f>
        <v>58395.180000000168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51048.03</v>
      </c>
      <c r="C41" s="7">
        <f>C42+C43+C44</f>
        <v>2750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51048.03</v>
      </c>
      <c r="C43" s="9">
        <v>2750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-51048.03</v>
      </c>
      <c r="C45" s="7">
        <f>C36-C41</f>
        <v>-2750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631851.43000000005</v>
      </c>
      <c r="C48" s="7">
        <f>C49+C52</f>
        <v>73828.73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631851.43000000005</v>
      </c>
      <c r="C52" s="9">
        <v>73828.73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625749.26</v>
      </c>
      <c r="C54" s="7">
        <f>C55+C58</f>
        <v>122263.53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625749.26</v>
      </c>
      <c r="C58" s="9">
        <v>122263.53</v>
      </c>
    </row>
    <row r="59" spans="1:3" ht="11.25" customHeight="1" x14ac:dyDescent="0.2">
      <c r="A59" s="4" t="s">
        <v>48</v>
      </c>
      <c r="B59" s="7">
        <f>B48-B54</f>
        <v>6102.1700000000419</v>
      </c>
      <c r="C59" s="7">
        <f>C48-C54</f>
        <v>-48434.8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130626.58999999976</v>
      </c>
      <c r="C61" s="7">
        <f>C59+C45+C33</f>
        <v>7210.3800000001647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27278.71</v>
      </c>
      <c r="C63" s="7">
        <v>20068.330000000002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157905.29999999976</v>
      </c>
      <c r="C65" s="7">
        <f>C63+C61</f>
        <v>27278.710000000166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  <row r="73" spans="1:3" x14ac:dyDescent="0.2">
      <c r="B73" s="22" t="s">
        <v>52</v>
      </c>
      <c r="C73" s="22"/>
    </row>
    <row r="74" spans="1:3" x14ac:dyDescent="0.2">
      <c r="B74" s="23" t="s">
        <v>53</v>
      </c>
      <c r="C74" s="23"/>
    </row>
    <row r="75" spans="1:3" x14ac:dyDescent="0.2">
      <c r="B75"/>
    </row>
    <row r="76" spans="1:3" x14ac:dyDescent="0.2">
      <c r="B76"/>
    </row>
    <row r="77" spans="1:3" x14ac:dyDescent="0.2">
      <c r="B77"/>
    </row>
    <row r="78" spans="1:3" x14ac:dyDescent="0.2">
      <c r="B78"/>
    </row>
    <row r="79" spans="1:3" x14ac:dyDescent="0.2">
      <c r="B79" s="22" t="s">
        <v>54</v>
      </c>
      <c r="C79" s="22"/>
    </row>
    <row r="80" spans="1:3" x14ac:dyDescent="0.2">
      <c r="B80" s="24" t="s">
        <v>55</v>
      </c>
      <c r="C80" s="24"/>
    </row>
    <row r="81" spans="2:3" x14ac:dyDescent="0.2">
      <c r="B81"/>
    </row>
    <row r="82" spans="2:3" x14ac:dyDescent="0.2">
      <c r="B82"/>
    </row>
    <row r="83" spans="2:3" x14ac:dyDescent="0.2">
      <c r="B83"/>
    </row>
    <row r="84" spans="2:3" x14ac:dyDescent="0.2">
      <c r="B84"/>
    </row>
    <row r="85" spans="2:3" x14ac:dyDescent="0.2">
      <c r="B85" s="22" t="s">
        <v>56</v>
      </c>
      <c r="C85" s="22"/>
    </row>
    <row r="86" spans="2:3" x14ac:dyDescent="0.2">
      <c r="B86" s="24" t="s">
        <v>57</v>
      </c>
      <c r="C86" s="24"/>
    </row>
  </sheetData>
  <sheetProtection formatCells="0" formatColumns="0" formatRows="0" autoFilter="0"/>
  <mergeCells count="8">
    <mergeCell ref="B80:C80"/>
    <mergeCell ref="B85:C85"/>
    <mergeCell ref="B86:C86"/>
    <mergeCell ref="A1:C1"/>
    <mergeCell ref="A68:C68"/>
    <mergeCell ref="B73:C73"/>
    <mergeCell ref="B74:C74"/>
    <mergeCell ref="B79:C79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cp:lastPrinted>2020-02-05T15:38:52Z</cp:lastPrinted>
  <dcterms:created xsi:type="dcterms:W3CDTF">2012-12-11T20:31:36Z</dcterms:created>
  <dcterms:modified xsi:type="dcterms:W3CDTF">2023-01-12T16:37:59Z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