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OG" sheetId="6" r:id="rId1"/>
  </sheets>
  <definedNames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G77" i="6" l="1"/>
  <c r="E77" i="6"/>
  <c r="C77" i="6"/>
  <c r="H77" i="6"/>
  <c r="D77" i="6"/>
  <c r="F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<sst xmlns="http://schemas.openxmlformats.org/spreadsheetml/2006/main" count="85" uniqueCount="85">
  <si>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</si>
  <si>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</si>
  <si>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</si>
  <si>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</si>
  <si>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</si>
  <si>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</si>
  <si>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</si>
  <si>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</si>
  <si>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</si>
  <si>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</si>
  <si>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</si>
  <si>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</si>
  <si>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</si>
  <si>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</si>
  <si>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</si>
  <si>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</si>
  <si>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</si>
  <si>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</si>
  <si>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</si>
  <si>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</si>
  <si>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</si>
  <si>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</si>
  <si>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</si>
  <si>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</si>
  <si>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</si>
  <si>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</si>
  <si>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</si>
  <si>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</si>
  <si>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</si>
  <si>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</si>
  <si>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</si>
  <si>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</si>
  <si>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</si>
  <si>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</si>
  <si>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</si>
  <si>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</si>
  <si>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</si>
  <si>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</si>
  <si>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</si>
  <si>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</si>
  <si>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</si>
  <si>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</si>
  <si>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</si>
  <si>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</si>
  <si>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</si>
  <si>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</si>
  <si>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</si>
  <si>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</si>
  <si>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</si>
  <si>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</si>
  <si>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</si>
  <si>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</si>
  <si>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</si>
  <si>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</si>
  <si>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</si>
  <si>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</si>
  <si>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</si>
  <si>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</si>
  <si>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</si>
  <si>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</si>
  <si>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</si>
  <si>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</si>
  <si>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</si>
  <si>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</si>
  <si>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</si>
  <si>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</si>
  <si>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</si>
  <si>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</si>
  <si>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</si>
  <si>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</si>
  <si>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</si>
  <si>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</si>
  <si>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</si>
  <si>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</si>
  <si>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</si>
  <si>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</si>
  <si>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</si>
  <si>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</si>
  <si>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</si>
  <si>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</si>
  <si>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</si>
  <si>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</si>
  <si>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</si>
  <si>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CASA DE LA CULTURA DE CORONEO, GTO.
ESTADO ANALÍTICO DEL EJERCICIO DEL PRESUPUESTO DE EGRESOS POR OBJETO DEL GASTO (CAPÍTULO Y CONCEPTO)
 AL 30 DE SEPTIEMBRE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</si>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</sst>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Fill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view="pageBreakPreview" zoomScaleNormal="100" zoomScaleSheetLayoutView="100" workbookViewId="0">
      <selection activeCell="B79" sqref="B7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83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1"/>
    </row>
    <row r="4" spans="1:8" x14ac:dyDescent="0.2">
      <c r="A4" s="26"/>
      <c r="B4" s="27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5" t="s">
        <v>16</v>
      </c>
      <c r="B5" s="4"/>
      <c r="C5" s="11">
        <f t="shared" ref="C5:H5" si="0">SUM(C6:C12)</f>
        <v>1135400.99</v>
      </c>
      <c r="D5" s="11">
        <f t="shared" si="0"/>
        <v>190921.69999999998</v>
      </c>
      <c r="E5" s="11">
        <f t="shared" si="0"/>
        <v>1326322.69</v>
      </c>
      <c r="F5" s="11">
        <f t="shared" si="0"/>
        <v>739241.38</v>
      </c>
      <c r="G5" s="11">
        <f t="shared" si="0"/>
        <v>739241.38</v>
      </c>
      <c r="H5" s="11">
        <f t="shared" si="0"/>
        <v>587081.30999999994</v>
      </c>
    </row>
    <row r="6" spans="1:8" x14ac:dyDescent="0.2">
      <c r="A6" s="2"/>
      <c r="B6" s="8" t="s">
        <v>25</v>
      </c>
      <c r="C6" s="12">
        <v>354798.72</v>
      </c>
      <c r="D6" s="12">
        <v>15872.96</v>
      </c>
      <c r="E6" s="12">
        <v>370671.68</v>
      </c>
      <c r="F6" s="12">
        <v>272860.89</v>
      </c>
      <c r="G6" s="12">
        <v>272860.89</v>
      </c>
      <c r="H6" s="12">
        <v>97810.79</v>
      </c>
    </row>
    <row r="7" spans="1:8" x14ac:dyDescent="0.2">
      <c r="A7" s="2"/>
      <c r="B7" s="8" t="s">
        <v>26</v>
      </c>
      <c r="C7" s="12">
        <v>337374.76</v>
      </c>
      <c r="D7" s="12">
        <v>142499.29999999999</v>
      </c>
      <c r="E7" s="12">
        <v>479874.06</v>
      </c>
      <c r="F7" s="12">
        <v>156082.35999999999</v>
      </c>
      <c r="G7" s="12">
        <v>156082.35999999999</v>
      </c>
      <c r="H7" s="12">
        <v>323791.7</v>
      </c>
    </row>
    <row r="8" spans="1:8" x14ac:dyDescent="0.2">
      <c r="A8" s="2"/>
      <c r="B8" s="8" t="s">
        <v>27</v>
      </c>
      <c r="C8" s="12">
        <v>88624.26</v>
      </c>
      <c r="D8" s="12">
        <v>5996.2</v>
      </c>
      <c r="E8" s="12">
        <v>94620.46</v>
      </c>
      <c r="F8" s="12">
        <v>29673.360000000001</v>
      </c>
      <c r="G8" s="12">
        <v>29673.360000000001</v>
      </c>
      <c r="H8" s="12">
        <v>64947.1</v>
      </c>
    </row>
    <row r="9" spans="1:8" x14ac:dyDescent="0.2">
      <c r="A9" s="2"/>
      <c r="B9" s="8" t="s">
        <v>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">
      <c r="A10" s="2"/>
      <c r="B10" s="8" t="s">
        <v>28</v>
      </c>
      <c r="C10" s="12">
        <v>354603.25</v>
      </c>
      <c r="D10" s="12">
        <v>26553.24</v>
      </c>
      <c r="E10" s="12">
        <v>381156.49</v>
      </c>
      <c r="F10" s="12">
        <v>280624.77</v>
      </c>
      <c r="G10" s="12">
        <v>280624.77</v>
      </c>
      <c r="H10" s="12">
        <v>100531.72</v>
      </c>
    </row>
    <row r="11" spans="1:8" x14ac:dyDescent="0.2">
      <c r="A11" s="2"/>
      <c r="B11" s="8" t="s">
        <v>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x14ac:dyDescent="0.2">
      <c r="A12" s="2"/>
      <c r="B12" s="8" t="s">
        <v>29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x14ac:dyDescent="0.2">
      <c r="A13" s="15" t="s">
        <v>17</v>
      </c>
      <c r="B13" s="4"/>
      <c r="C13" s="12">
        <f t="shared" ref="C13:H13" si="1">SUM(C14:C22)</f>
        <v>167293.38</v>
      </c>
      <c r="D13" s="12">
        <f t="shared" si="1"/>
        <v>-35578.18</v>
      </c>
      <c r="E13" s="12">
        <f t="shared" si="1"/>
        <v>131715.20000000001</v>
      </c>
      <c r="F13" s="12">
        <f t="shared" si="1"/>
        <v>80279.560000000012</v>
      </c>
      <c r="G13" s="12">
        <f t="shared" si="1"/>
        <v>80279.560000000012</v>
      </c>
      <c r="H13" s="12">
        <f t="shared" si="1"/>
        <v>51435.64</v>
      </c>
    </row>
    <row r="14" spans="1:8" x14ac:dyDescent="0.2">
      <c r="A14" s="2"/>
      <c r="B14" s="8" t="s">
        <v>30</v>
      </c>
      <c r="C14" s="12">
        <v>26588.47</v>
      </c>
      <c r="D14" s="12">
        <v>-5578.18</v>
      </c>
      <c r="E14" s="12">
        <v>21010.29</v>
      </c>
      <c r="F14" s="12">
        <v>8326.9500000000007</v>
      </c>
      <c r="G14" s="12">
        <v>8326.9500000000007</v>
      </c>
      <c r="H14" s="12">
        <v>12683.34</v>
      </c>
    </row>
    <row r="15" spans="1:8" x14ac:dyDescent="0.2">
      <c r="A15" s="2"/>
      <c r="B15" s="8" t="s">
        <v>31</v>
      </c>
      <c r="C15" s="12">
        <v>33320</v>
      </c>
      <c r="D15" s="12">
        <v>-9000</v>
      </c>
      <c r="E15" s="12">
        <v>24320</v>
      </c>
      <c r="F15" s="12">
        <v>9532.51</v>
      </c>
      <c r="G15" s="12">
        <v>9532.51</v>
      </c>
      <c r="H15" s="12">
        <v>14787.49</v>
      </c>
    </row>
    <row r="16" spans="1:8" x14ac:dyDescent="0.2">
      <c r="A16" s="2"/>
      <c r="B16" s="8" t="s">
        <v>32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8" x14ac:dyDescent="0.2">
      <c r="A17" s="2"/>
      <c r="B17" s="8" t="s">
        <v>33</v>
      </c>
      <c r="C17" s="12">
        <v>5516.91</v>
      </c>
      <c r="D17" s="12">
        <v>0</v>
      </c>
      <c r="E17" s="12">
        <v>5516.91</v>
      </c>
      <c r="F17" s="12">
        <v>0</v>
      </c>
      <c r="G17" s="12">
        <v>0</v>
      </c>
      <c r="H17" s="12">
        <v>5516.91</v>
      </c>
    </row>
    <row r="18" spans="1:8" x14ac:dyDescent="0.2">
      <c r="A18" s="2"/>
      <c r="B18" s="8" t="s">
        <v>34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x14ac:dyDescent="0.2">
      <c r="A19" s="2"/>
      <c r="B19" s="8" t="s">
        <v>35</v>
      </c>
      <c r="C19" s="12">
        <v>97240</v>
      </c>
      <c r="D19" s="12">
        <v>-21000</v>
      </c>
      <c r="E19" s="12">
        <v>76240</v>
      </c>
      <c r="F19" s="12">
        <v>61296.800000000003</v>
      </c>
      <c r="G19" s="12">
        <v>61296.800000000003</v>
      </c>
      <c r="H19" s="12">
        <v>14943.2</v>
      </c>
    </row>
    <row r="20" spans="1:8" x14ac:dyDescent="0.2">
      <c r="A20" s="2"/>
      <c r="B20" s="8" t="s">
        <v>36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x14ac:dyDescent="0.2">
      <c r="A21" s="2"/>
      <c r="B21" s="8" t="s">
        <v>37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2">
      <c r="A22" s="2"/>
      <c r="B22" s="8" t="s">
        <v>38</v>
      </c>
      <c r="C22" s="12">
        <v>4628</v>
      </c>
      <c r="D22" s="12">
        <v>0</v>
      </c>
      <c r="E22" s="12">
        <v>4628</v>
      </c>
      <c r="F22" s="12">
        <v>1123.3</v>
      </c>
      <c r="G22" s="12">
        <v>1123.3</v>
      </c>
      <c r="H22" s="12">
        <v>3504.7</v>
      </c>
    </row>
    <row r="23" spans="1:8" x14ac:dyDescent="0.2">
      <c r="A23" s="15" t="s">
        <v>18</v>
      </c>
      <c r="B23" s="4"/>
      <c r="C23" s="12">
        <f t="shared" ref="C23:H23" si="2">SUM(C24:C32)</f>
        <v>121592.36000000002</v>
      </c>
      <c r="D23" s="12">
        <f t="shared" si="2"/>
        <v>-14500</v>
      </c>
      <c r="E23" s="12">
        <f t="shared" si="2"/>
        <v>107092.36000000002</v>
      </c>
      <c r="F23" s="12">
        <f t="shared" si="2"/>
        <v>55106.63</v>
      </c>
      <c r="G23" s="12">
        <f t="shared" si="2"/>
        <v>55106.63</v>
      </c>
      <c r="H23" s="12">
        <f t="shared" si="2"/>
        <v>51985.73</v>
      </c>
    </row>
    <row r="24" spans="1:8" x14ac:dyDescent="0.2">
      <c r="A24" s="2"/>
      <c r="B24" s="8" t="s">
        <v>39</v>
      </c>
      <c r="C24" s="12">
        <v>25420</v>
      </c>
      <c r="D24" s="12">
        <v>0</v>
      </c>
      <c r="E24" s="12">
        <v>25420</v>
      </c>
      <c r="F24" s="12">
        <v>15308</v>
      </c>
      <c r="G24" s="12">
        <v>15308</v>
      </c>
      <c r="H24" s="12">
        <v>10112</v>
      </c>
    </row>
    <row r="25" spans="1:8" x14ac:dyDescent="0.2">
      <c r="A25" s="2"/>
      <c r="B25" s="8" t="s">
        <v>40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 x14ac:dyDescent="0.2">
      <c r="A26" s="2"/>
      <c r="B26" s="8" t="s">
        <v>41</v>
      </c>
      <c r="C26" s="12">
        <v>2080</v>
      </c>
      <c r="D26" s="12">
        <v>0</v>
      </c>
      <c r="E26" s="12">
        <v>2080</v>
      </c>
      <c r="F26" s="12">
        <v>0</v>
      </c>
      <c r="G26" s="12">
        <v>0</v>
      </c>
      <c r="H26" s="12">
        <v>2080</v>
      </c>
    </row>
    <row r="27" spans="1:8" x14ac:dyDescent="0.2">
      <c r="A27" s="2"/>
      <c r="B27" s="8" t="s">
        <v>42</v>
      </c>
      <c r="C27" s="12">
        <v>11440</v>
      </c>
      <c r="D27" s="12">
        <v>0</v>
      </c>
      <c r="E27" s="12">
        <v>11440</v>
      </c>
      <c r="F27" s="12">
        <v>7341.64</v>
      </c>
      <c r="G27" s="12">
        <v>7341.64</v>
      </c>
      <c r="H27" s="12">
        <v>4098.3599999999997</v>
      </c>
    </row>
    <row r="28" spans="1:8" x14ac:dyDescent="0.2">
      <c r="A28" s="2"/>
      <c r="B28" s="8" t="s">
        <v>43</v>
      </c>
      <c r="C28" s="12">
        <v>16120</v>
      </c>
      <c r="D28" s="12">
        <v>1500</v>
      </c>
      <c r="E28" s="12">
        <v>17620</v>
      </c>
      <c r="F28" s="12">
        <v>8534.99</v>
      </c>
      <c r="G28" s="12">
        <v>8534.99</v>
      </c>
      <c r="H28" s="12">
        <v>9085.01</v>
      </c>
    </row>
    <row r="29" spans="1:8" x14ac:dyDescent="0.2">
      <c r="A29" s="2"/>
      <c r="B29" s="8" t="s">
        <v>44</v>
      </c>
      <c r="C29" s="12">
        <v>1520</v>
      </c>
      <c r="D29" s="12">
        <v>0</v>
      </c>
      <c r="E29" s="12">
        <v>1520</v>
      </c>
      <c r="F29" s="12">
        <v>0</v>
      </c>
      <c r="G29" s="12">
        <v>0</v>
      </c>
      <c r="H29" s="12">
        <v>1520</v>
      </c>
    </row>
    <row r="30" spans="1:8" x14ac:dyDescent="0.2">
      <c r="A30" s="2"/>
      <c r="B30" s="8" t="s">
        <v>45</v>
      </c>
      <c r="C30" s="12">
        <v>39004.04</v>
      </c>
      <c r="D30" s="12">
        <v>-16000</v>
      </c>
      <c r="E30" s="12">
        <v>23004.04</v>
      </c>
      <c r="F30" s="12">
        <v>14677</v>
      </c>
      <c r="G30" s="12">
        <v>14677</v>
      </c>
      <c r="H30" s="12">
        <v>8327.0400000000009</v>
      </c>
    </row>
    <row r="31" spans="1:8" x14ac:dyDescent="0.2">
      <c r="A31" s="2"/>
      <c r="B31" s="8" t="s">
        <v>46</v>
      </c>
      <c r="C31" s="12">
        <v>3120</v>
      </c>
      <c r="D31" s="12">
        <v>0</v>
      </c>
      <c r="E31" s="12">
        <v>3120</v>
      </c>
      <c r="F31" s="12">
        <v>0</v>
      </c>
      <c r="G31" s="12">
        <v>0</v>
      </c>
      <c r="H31" s="12">
        <v>3120</v>
      </c>
    </row>
    <row r="32" spans="1:8" x14ac:dyDescent="0.2">
      <c r="A32" s="2"/>
      <c r="B32" s="8" t="s">
        <v>0</v>
      </c>
      <c r="C32" s="12">
        <v>22888.32</v>
      </c>
      <c r="D32" s="12">
        <v>0</v>
      </c>
      <c r="E32" s="12">
        <v>22888.32</v>
      </c>
      <c r="F32" s="12">
        <v>9245</v>
      </c>
      <c r="G32" s="12">
        <v>9245</v>
      </c>
      <c r="H32" s="12">
        <v>13643.32</v>
      </c>
    </row>
    <row r="33" spans="1:8" x14ac:dyDescent="0.2">
      <c r="A33" s="15" t="s">
        <v>19</v>
      </c>
      <c r="B33" s="4"/>
      <c r="C33" s="12">
        <f t="shared" ref="C33:H33" si="3">SUM(C34:C42)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</row>
    <row r="34" spans="1:8" x14ac:dyDescent="0.2">
      <c r="A34" s="2"/>
      <c r="B34" s="8" t="s">
        <v>47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1:8" x14ac:dyDescent="0.2">
      <c r="A35" s="2"/>
      <c r="B35" s="8" t="s">
        <v>48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8" x14ac:dyDescent="0.2">
      <c r="A36" s="2"/>
      <c r="B36" s="8" t="s">
        <v>49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8" x14ac:dyDescent="0.2">
      <c r="A37" s="2"/>
      <c r="B37" s="8" t="s">
        <v>50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1:8" x14ac:dyDescent="0.2">
      <c r="A38" s="2"/>
      <c r="B38" s="8" t="s">
        <v>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1:8" x14ac:dyDescent="0.2">
      <c r="A39" s="2"/>
      <c r="B39" s="8" t="s">
        <v>51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x14ac:dyDescent="0.2">
      <c r="A40" s="2"/>
      <c r="B40" s="8" t="s">
        <v>52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</row>
    <row r="41" spans="1:8" x14ac:dyDescent="0.2">
      <c r="A41" s="2"/>
      <c r="B41" s="8" t="s">
        <v>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x14ac:dyDescent="0.2">
      <c r="A42" s="2"/>
      <c r="B42" s="8" t="s">
        <v>53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x14ac:dyDescent="0.2">
      <c r="A43" s="15" t="s">
        <v>20</v>
      </c>
      <c r="B43" s="4"/>
      <c r="C43" s="12">
        <f t="shared" ref="C43:H43" si="4">SUM(C44:C52)</f>
        <v>15408</v>
      </c>
      <c r="D43" s="12">
        <f t="shared" si="4"/>
        <v>-10000</v>
      </c>
      <c r="E43" s="12">
        <f t="shared" si="4"/>
        <v>5408</v>
      </c>
      <c r="F43" s="12">
        <f t="shared" si="4"/>
        <v>3950.03</v>
      </c>
      <c r="G43" s="12">
        <f t="shared" si="4"/>
        <v>3950.03</v>
      </c>
      <c r="H43" s="12">
        <f t="shared" si="4"/>
        <v>1457.97</v>
      </c>
    </row>
    <row r="44" spans="1:8" x14ac:dyDescent="0.2">
      <c r="A44" s="2"/>
      <c r="B44" s="8" t="s">
        <v>54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x14ac:dyDescent="0.2">
      <c r="A45" s="2"/>
      <c r="B45" s="8" t="s">
        <v>55</v>
      </c>
      <c r="C45" s="12">
        <v>15408</v>
      </c>
      <c r="D45" s="12">
        <v>-10000</v>
      </c>
      <c r="E45" s="12">
        <v>5408</v>
      </c>
      <c r="F45" s="12">
        <v>3950.03</v>
      </c>
      <c r="G45" s="12">
        <v>3950.03</v>
      </c>
      <c r="H45" s="12">
        <v>1457.97</v>
      </c>
    </row>
    <row r="46" spans="1:8" x14ac:dyDescent="0.2">
      <c r="A46" s="2"/>
      <c r="B46" s="8" t="s">
        <v>56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</row>
    <row r="47" spans="1:8" x14ac:dyDescent="0.2">
      <c r="A47" s="2"/>
      <c r="B47" s="8" t="s">
        <v>57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1:8" x14ac:dyDescent="0.2">
      <c r="A48" s="2"/>
      <c r="B48" s="8" t="s">
        <v>58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x14ac:dyDescent="0.2">
      <c r="A49" s="2"/>
      <c r="B49" s="8" t="s">
        <v>59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</row>
    <row r="50" spans="1:8" x14ac:dyDescent="0.2">
      <c r="A50" s="2"/>
      <c r="B50" s="8" t="s">
        <v>60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</row>
    <row r="51" spans="1:8" x14ac:dyDescent="0.2">
      <c r="A51" s="2"/>
      <c r="B51" s="8" t="s">
        <v>61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1:8" x14ac:dyDescent="0.2">
      <c r="A52" s="2"/>
      <c r="B52" s="8" t="s">
        <v>62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</row>
    <row r="53" spans="1:8" x14ac:dyDescent="0.2">
      <c r="A53" s="15" t="s">
        <v>21</v>
      </c>
      <c r="B53" s="4"/>
      <c r="C53" s="12">
        <f t="shared" ref="C53:H53" si="5">SUM(C54:C56)</f>
        <v>0</v>
      </c>
      <c r="D53" s="12">
        <f t="shared" si="5"/>
        <v>0</v>
      </c>
      <c r="E53" s="12">
        <f t="shared" si="5"/>
        <v>0</v>
      </c>
      <c r="F53" s="12">
        <f t="shared" si="5"/>
        <v>0</v>
      </c>
      <c r="G53" s="12">
        <f t="shared" si="5"/>
        <v>0</v>
      </c>
      <c r="H53" s="12">
        <f t="shared" si="5"/>
        <v>0</v>
      </c>
    </row>
    <row r="54" spans="1:8" x14ac:dyDescent="0.2">
      <c r="A54" s="2"/>
      <c r="B54" s="8" t="s">
        <v>63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</row>
    <row r="55" spans="1:8" x14ac:dyDescent="0.2">
      <c r="A55" s="2"/>
      <c r="B55" s="8" t="s">
        <v>64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</row>
    <row r="56" spans="1:8" x14ac:dyDescent="0.2">
      <c r="A56" s="2"/>
      <c r="B56" s="8" t="s">
        <v>65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1:8" x14ac:dyDescent="0.2">
      <c r="A57" s="15" t="s">
        <v>22</v>
      </c>
      <c r="B57" s="4"/>
      <c r="C57" s="12">
        <f t="shared" ref="C57:H57" si="6">SUM(C58:C64)</f>
        <v>0</v>
      </c>
      <c r="D57" s="12">
        <f t="shared" si="6"/>
        <v>0</v>
      </c>
      <c r="E57" s="12">
        <f t="shared" si="6"/>
        <v>0</v>
      </c>
      <c r="F57" s="12">
        <f t="shared" si="6"/>
        <v>0</v>
      </c>
      <c r="G57" s="12">
        <f t="shared" si="6"/>
        <v>0</v>
      </c>
      <c r="H57" s="12">
        <f t="shared" si="6"/>
        <v>0</v>
      </c>
    </row>
    <row r="58" spans="1:8" x14ac:dyDescent="0.2">
      <c r="A58" s="2"/>
      <c r="B58" s="8" t="s">
        <v>66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1:8" x14ac:dyDescent="0.2">
      <c r="A59" s="2"/>
      <c r="B59" s="8" t="s">
        <v>67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1:8" x14ac:dyDescent="0.2">
      <c r="A60" s="2"/>
      <c r="B60" s="8" t="s">
        <v>68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</row>
    <row r="61" spans="1:8" x14ac:dyDescent="0.2">
      <c r="A61" s="2"/>
      <c r="B61" s="8" t="s">
        <v>69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1:8" x14ac:dyDescent="0.2">
      <c r="A62" s="2"/>
      <c r="B62" s="8" t="s">
        <v>70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1:8" x14ac:dyDescent="0.2">
      <c r="A63" s="2"/>
      <c r="B63" s="8" t="s">
        <v>71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1:8" x14ac:dyDescent="0.2">
      <c r="A64" s="2"/>
      <c r="B64" s="8" t="s">
        <v>72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</row>
    <row r="65" spans="1:8" x14ac:dyDescent="0.2">
      <c r="A65" s="15" t="s">
        <v>23</v>
      </c>
      <c r="B65" s="4"/>
      <c r="C65" s="12">
        <f t="shared" ref="C65:H65" si="7">SUM(C66:C68)</f>
        <v>0</v>
      </c>
      <c r="D65" s="12">
        <f t="shared" si="7"/>
        <v>0</v>
      </c>
      <c r="E65" s="12">
        <f t="shared" si="7"/>
        <v>0</v>
      </c>
      <c r="F65" s="12">
        <f t="shared" si="7"/>
        <v>0</v>
      </c>
      <c r="G65" s="12">
        <f t="shared" si="7"/>
        <v>0</v>
      </c>
      <c r="H65" s="12">
        <f t="shared" si="7"/>
        <v>0</v>
      </c>
    </row>
    <row r="66" spans="1:8" x14ac:dyDescent="0.2">
      <c r="A66" s="2"/>
      <c r="B66" s="8" t="s">
        <v>4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</row>
    <row r="67" spans="1:8" x14ac:dyDescent="0.2">
      <c r="A67" s="2"/>
      <c r="B67" s="8" t="s">
        <v>5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</row>
    <row r="68" spans="1:8" x14ac:dyDescent="0.2">
      <c r="A68" s="2"/>
      <c r="B68" s="8" t="s">
        <v>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</row>
    <row r="69" spans="1:8" x14ac:dyDescent="0.2">
      <c r="A69" s="15" t="s">
        <v>24</v>
      </c>
      <c r="B69" s="4"/>
      <c r="C69" s="12">
        <f t="shared" ref="C69:H69" si="8">SUM(C70:C76)</f>
        <v>0</v>
      </c>
      <c r="D69" s="12">
        <f t="shared" si="8"/>
        <v>0</v>
      </c>
      <c r="E69" s="12">
        <f t="shared" si="8"/>
        <v>0</v>
      </c>
      <c r="F69" s="12">
        <f t="shared" si="8"/>
        <v>0</v>
      </c>
      <c r="G69" s="12">
        <f t="shared" si="8"/>
        <v>0</v>
      </c>
      <c r="H69" s="12">
        <f t="shared" si="8"/>
        <v>0</v>
      </c>
    </row>
    <row r="70" spans="1:8" x14ac:dyDescent="0.2">
      <c r="A70" s="2"/>
      <c r="B70" s="8" t="s">
        <v>73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1:8" x14ac:dyDescent="0.2">
      <c r="A71" s="2"/>
      <c r="B71" s="8" t="s">
        <v>74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</row>
    <row r="72" spans="1:8" x14ac:dyDescent="0.2">
      <c r="A72" s="2"/>
      <c r="B72" s="8" t="s">
        <v>75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</row>
    <row r="73" spans="1:8" x14ac:dyDescent="0.2">
      <c r="A73" s="2"/>
      <c r="B73" s="8" t="s">
        <v>76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</row>
    <row r="74" spans="1:8" x14ac:dyDescent="0.2">
      <c r="A74" s="2"/>
      <c r="B74" s="8" t="s">
        <v>77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</row>
    <row r="75" spans="1:8" x14ac:dyDescent="0.2">
      <c r="A75" s="2"/>
      <c r="B75" s="8" t="s">
        <v>78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</row>
    <row r="76" spans="1:8" x14ac:dyDescent="0.2">
      <c r="A76" s="3"/>
      <c r="B76" s="9" t="s">
        <v>79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">
      <c r="A77" s="5"/>
      <c r="B77" s="10" t="s">
        <v>8</v>
      </c>
      <c r="C77" s="14">
        <f t="shared" ref="C77:H77" si="9">C69+C65+C57+C53+C43+C33+C23+C13+C5</f>
        <v>1439694.73</v>
      </c>
      <c r="D77" s="14">
        <f t="shared" si="9"/>
        <v>130843.51999999999</v>
      </c>
      <c r="E77" s="14">
        <f t="shared" si="9"/>
        <v>1570538.25</v>
      </c>
      <c r="F77" s="14">
        <f t="shared" si="9"/>
        <v>878577.6</v>
      </c>
      <c r="G77" s="14">
        <f t="shared" si="9"/>
        <v>878577.6</v>
      </c>
      <c r="H77" s="14">
        <f t="shared" si="9"/>
        <v>691960.64999999991</v>
      </c>
    </row>
    <row r="79" spans="1:8" x14ac:dyDescent="0.2">
      <c r="B79" s="16" t="s">
        <v>84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2019-10-14T21:16:50Z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