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600" windowHeight="8250" tabRatio="885"/>
  </bookViews>
  <sheets>
    <sheet name="COG" sheetId="6" r:id="rId1"/>
  </sheets>
  <definedNames>
    <definedName name="_xlnm._FilterDatabase" localSheetId="0" hidden="1">COG!$A$3:$H$76</definedName>
  </definedNames>
  <calcPr calcId="145621"/>
</workbook>
</file>

<file path=xl/calcChain.xml><?xml version="1.0" encoding="utf-8"?>
<calcChain xmlns="http://schemas.openxmlformats.org/spreadsheetml/2006/main">
  <c r="H5" i="6" l="1"/>
  <c r="G5" i="6"/>
  <c r="F5" i="6"/>
  <c r="E5" i="6"/>
  <c r="D5" i="6"/>
  <c r="H13" i="6"/>
  <c r="G13" i="6"/>
  <c r="F13" i="6"/>
  <c r="E13" i="6"/>
  <c r="D13" i="6"/>
  <c r="H23" i="6"/>
  <c r="G23" i="6"/>
  <c r="F23" i="6"/>
  <c r="E23" i="6"/>
  <c r="D23" i="6"/>
  <c r="H33" i="6"/>
  <c r="G33" i="6"/>
  <c r="F33" i="6"/>
  <c r="E33" i="6"/>
  <c r="D33" i="6"/>
  <c r="H43" i="6"/>
  <c r="G43" i="6"/>
  <c r="F43" i="6"/>
  <c r="E43" i="6"/>
  <c r="D43" i="6"/>
  <c r="H53" i="6"/>
  <c r="G53" i="6"/>
  <c r="F53" i="6"/>
  <c r="E53" i="6"/>
  <c r="D53" i="6"/>
  <c r="H57" i="6"/>
  <c r="G57" i="6"/>
  <c r="F57" i="6"/>
  <c r="E57" i="6"/>
  <c r="D57" i="6"/>
  <c r="H65" i="6"/>
  <c r="G65" i="6"/>
  <c r="F65" i="6"/>
  <c r="E65" i="6"/>
  <c r="D65" i="6"/>
  <c r="H69" i="6"/>
  <c r="G69" i="6"/>
  <c r="G77" i="6" s="1"/>
  <c r="F69" i="6"/>
  <c r="E69" i="6"/>
  <c r="D69" i="6"/>
  <c r="C69" i="6"/>
  <c r="C65" i="6"/>
  <c r="C57" i="6"/>
  <c r="C53" i="6"/>
  <c r="C43" i="6"/>
  <c r="C33" i="6"/>
  <c r="C23" i="6"/>
  <c r="C13" i="6"/>
  <c r="C5" i="6"/>
  <c r="E77" i="6"/>
  <c r="F77" i="6"/>
  <c r="D77" i="6"/>
  <c r="H77" i="6"/>
  <c r="C77" i="6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<sst xmlns="http://schemas.openxmlformats.org/spreadsheetml/2006/main" count="85" uniqueCount="85">
  <si>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</si>
  <si>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</si>
  <si>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</si>
  <si>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</si>
  <si>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</si>
  <si>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</si>
  <si>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</si>
  <si>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</si>
  <si>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</si>
  <si>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</si>
  <si>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</si>
  <si>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</si>
  <si>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</si>
  <si>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</si>
  <si>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</si>
  <si>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</si>
  <si>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</si>
  <si>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</si>
  <si>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</si>
  <si>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</si>
  <si>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</si>
  <si>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</si>
  <si>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</si>
  <si>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</si>
  <si>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</si>
  <si>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</si>
  <si>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</si>
  <si>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</si>
  <si>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</si>
  <si>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</si>
  <si>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</si>
  <si>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</si>
  <si>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</si>
  <si>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</si>
  <si>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</si>
  <si>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</si>
  <si>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</si>
  <si>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</si>
  <si>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</si>
  <si>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</si>
  <si>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</si>
  <si>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</si>
  <si>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</si>
  <si>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</si>
  <si>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</si>
  <si>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</si>
  <si>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</si>
  <si>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</si>
  <si>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</si>
  <si>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</si>
  <si>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</si>
  <si>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</si>
  <si>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</si>
  <si>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</si>
  <si>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</si>
  <si>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</si>
  <si>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</si>
  <si>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</si>
  <si>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</si>
  <si>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</si>
  <si>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</si>
  <si>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</si>
  <si>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</si>
  <si>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</si>
  <si>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</si>
  <si>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</si>
  <si>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</si>
  <si>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</si>
  <si>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</si>
  <si>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</si>
  <si>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</si>
  <si>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</si>
  <si>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</si>
  <si>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</si>
  <si>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</si>
  <si>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</si>
  <si>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</si>
  <si>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</si>
  <si>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</si>
  <si>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</si>
  <si>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</si>
  <si>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</si>
  <si>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</si>
  <si>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DE CORONEO, GTO.
ESTADO ANALÍTICO DEL EJERCICIO DEL PRESUPUESTO DE EGRESOS POR OBJETO DEL GASTO (CAPÍTULO Y CONCEPTO)
 AL 30 DE JUNIO DEL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</si>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</sst>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2" fillId="0" borderId="2" xfId="0" applyFont="1" applyFill="1" applyBorder="1" applyProtection="1">
      <protection locked="0"/>
    </xf>
    <xf numFmtId="4" fontId="5" fillId="2" borderId="3" xfId="9" applyNumberFormat="1" applyFont="1" applyFill="1" applyBorder="1" applyAlignment="1">
      <alignment horizontal="center" vertical="center" wrapText="1"/>
    </xf>
    <xf numFmtId="0" fontId="5" fillId="2" borderId="3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left"/>
      <protection locked="0"/>
    </xf>
    <xf numFmtId="4" fontId="2" fillId="0" borderId="5" xfId="0" applyNumberFormat="1" applyFont="1" applyFill="1" applyBorder="1" applyProtection="1">
      <protection locked="0"/>
    </xf>
    <xf numFmtId="4" fontId="2" fillId="0" borderId="6" xfId="0" applyNumberFormat="1" applyFont="1" applyFill="1" applyBorder="1" applyProtection="1">
      <protection locked="0"/>
    </xf>
    <xf numFmtId="4" fontId="2" fillId="0" borderId="7" xfId="0" applyNumberFormat="1" applyFont="1" applyFill="1" applyBorder="1" applyProtection="1">
      <protection locked="0"/>
    </xf>
    <xf numFmtId="4" fontId="5" fillId="0" borderId="7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5" fillId="2" borderId="11" xfId="9" applyFont="1" applyFill="1" applyBorder="1" applyAlignment="1" applyProtection="1">
      <alignment horizontal="center" vertical="center" wrapText="1"/>
      <protection locked="0"/>
    </xf>
    <xf numFmtId="0" fontId="5" fillId="2" borderId="13" xfId="9" applyFont="1" applyFill="1" applyBorder="1" applyAlignment="1" applyProtection="1">
      <alignment horizontal="center" vertical="center" wrapText="1"/>
      <protection locked="0"/>
    </xf>
    <xf numFmtId="0" fontId="5" fillId="2" borderId="14" xfId="9" applyFont="1" applyFill="1" applyBorder="1" applyAlignment="1" applyProtection="1">
      <alignment horizontal="center" vertical="center" wrapText="1"/>
      <protection locked="0"/>
    </xf>
    <xf numFmtId="4" fontId="5" fillId="2" borderId="5" xfId="9" applyNumberFormat="1" applyFont="1" applyFill="1" applyBorder="1" applyAlignment="1">
      <alignment horizontal="center" vertical="center" wrapText="1"/>
    </xf>
    <xf numFmtId="4" fontId="5" fillId="2" borderId="7" xfId="9" applyNumberFormat="1" applyFont="1" applyFill="1" applyBorder="1" applyAlignment="1">
      <alignment horizontal="center" vertical="center" wrapText="1"/>
    </xf>
    <xf numFmtId="0" fontId="5" fillId="2" borderId="12" xfId="9" applyFont="1" applyFill="1" applyBorder="1" applyAlignment="1">
      <alignment horizontal="center" vertical="center"/>
    </xf>
    <xf numFmtId="0" fontId="5" fillId="2" borderId="9" xfId="9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5" fillId="2" borderId="8" xfId="9" applyFont="1" applyFill="1" applyBorder="1" applyAlignment="1">
      <alignment horizontal="center" vertical="center"/>
    </xf>
    <xf numFmtId="0" fontId="5" fillId="2" borderId="2" xfId="9" applyFont="1" applyFill="1" applyBorder="1" applyAlignment="1">
      <alignment horizontal="center" vertical="center"/>
    </xf>
    <xf numFmtId="0" fontId="5" fillId="2" borderId="10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topLeftCell="A64" workbookViewId="0">
      <selection activeCell="B80" sqref="B80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6" t="s">
        <v>83</v>
      </c>
      <c r="B1" s="17"/>
      <c r="C1" s="17"/>
      <c r="D1" s="17"/>
      <c r="E1" s="17"/>
      <c r="F1" s="17"/>
      <c r="G1" s="17"/>
      <c r="H1" s="18"/>
    </row>
    <row r="2" spans="1:8" x14ac:dyDescent="0.2">
      <c r="A2" s="21" t="s">
        <v>9</v>
      </c>
      <c r="B2" s="22"/>
      <c r="C2" s="16" t="s">
        <v>15</v>
      </c>
      <c r="D2" s="17"/>
      <c r="E2" s="17"/>
      <c r="F2" s="17"/>
      <c r="G2" s="18"/>
      <c r="H2" s="19" t="s">
        <v>14</v>
      </c>
    </row>
    <row r="3" spans="1:8" ht="24.95" customHeight="1" x14ac:dyDescent="0.2">
      <c r="A3" s="23"/>
      <c r="B3" s="24"/>
      <c r="C3" s="6" t="s">
        <v>10</v>
      </c>
      <c r="D3" s="6" t="s">
        <v>80</v>
      </c>
      <c r="E3" s="6" t="s">
        <v>11</v>
      </c>
      <c r="F3" s="6" t="s">
        <v>12</v>
      </c>
      <c r="G3" s="6" t="s">
        <v>13</v>
      </c>
      <c r="H3" s="20"/>
    </row>
    <row r="4" spans="1:8" x14ac:dyDescent="0.2">
      <c r="A4" s="25"/>
      <c r="B4" s="26"/>
      <c r="C4" s="7">
        <v>1</v>
      </c>
      <c r="D4" s="7">
        <v>2</v>
      </c>
      <c r="E4" s="7" t="s">
        <v>81</v>
      </c>
      <c r="F4" s="7">
        <v>4</v>
      </c>
      <c r="G4" s="7">
        <v>5</v>
      </c>
      <c r="H4" s="7" t="s">
        <v>82</v>
      </c>
    </row>
    <row r="5" spans="1:8" x14ac:dyDescent="0.2">
      <c r="A5" s="15" t="s">
        <v>16</v>
      </c>
      <c r="B5" s="4"/>
      <c r="C5" s="11">
        <f t="shared" ref="C5:H5" si="0">SUM(C6:C12)</f>
        <v>1397735.44</v>
      </c>
      <c r="D5" s="11">
        <f t="shared" si="0"/>
        <v>0</v>
      </c>
      <c r="E5" s="11">
        <f t="shared" si="0"/>
        <v>1397735.44</v>
      </c>
      <c r="F5" s="11">
        <f t="shared" si="0"/>
        <v>400239.24</v>
      </c>
      <c r="G5" s="11">
        <f t="shared" si="0"/>
        <v>400239.24</v>
      </c>
      <c r="H5" s="11">
        <f t="shared" si="0"/>
        <v>997496.2</v>
      </c>
    </row>
    <row r="6" spans="1:8" x14ac:dyDescent="0.2">
      <c r="A6" s="2"/>
      <c r="B6" s="8" t="s">
        <v>25</v>
      </c>
      <c r="C6" s="12">
        <v>743433.34</v>
      </c>
      <c r="D6" s="12">
        <v>0</v>
      </c>
      <c r="E6" s="12">
        <v>743433.34</v>
      </c>
      <c r="F6" s="12">
        <v>285991.49</v>
      </c>
      <c r="G6" s="12">
        <v>285991.49</v>
      </c>
      <c r="H6" s="12">
        <v>457441.85</v>
      </c>
    </row>
    <row r="7" spans="1:8" x14ac:dyDescent="0.2">
      <c r="A7" s="2"/>
      <c r="B7" s="8" t="s">
        <v>26</v>
      </c>
      <c r="C7" s="12">
        <v>131872</v>
      </c>
      <c r="D7" s="12">
        <v>0</v>
      </c>
      <c r="E7" s="12">
        <v>131872</v>
      </c>
      <c r="F7" s="12">
        <v>86737.93</v>
      </c>
      <c r="G7" s="12">
        <v>86737.93</v>
      </c>
      <c r="H7" s="12">
        <v>45134.07</v>
      </c>
    </row>
    <row r="8" spans="1:8" x14ac:dyDescent="0.2">
      <c r="A8" s="2"/>
      <c r="B8" s="8" t="s">
        <v>27</v>
      </c>
      <c r="C8" s="12">
        <v>104520.65</v>
      </c>
      <c r="D8" s="12">
        <v>0</v>
      </c>
      <c r="E8" s="12">
        <v>104520.65</v>
      </c>
      <c r="F8" s="12">
        <v>6000</v>
      </c>
      <c r="G8" s="12">
        <v>6000</v>
      </c>
      <c r="H8" s="12">
        <v>98520.65</v>
      </c>
    </row>
    <row r="9" spans="1:8" x14ac:dyDescent="0.2">
      <c r="A9" s="2"/>
      <c r="B9" s="8" t="s">
        <v>1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x14ac:dyDescent="0.2">
      <c r="A10" s="2"/>
      <c r="B10" s="8" t="s">
        <v>28</v>
      </c>
      <c r="C10" s="12">
        <v>417909.45</v>
      </c>
      <c r="D10" s="12">
        <v>0</v>
      </c>
      <c r="E10" s="12">
        <v>417909.45</v>
      </c>
      <c r="F10" s="12">
        <v>21509.82</v>
      </c>
      <c r="G10" s="12">
        <v>21509.82</v>
      </c>
      <c r="H10" s="12">
        <v>396399.63</v>
      </c>
    </row>
    <row r="11" spans="1:8" x14ac:dyDescent="0.2">
      <c r="A11" s="2"/>
      <c r="B11" s="8" t="s">
        <v>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8" x14ac:dyDescent="0.2">
      <c r="A12" s="2"/>
      <c r="B12" s="8" t="s">
        <v>29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x14ac:dyDescent="0.2">
      <c r="A13" s="15" t="s">
        <v>17</v>
      </c>
      <c r="B13" s="4"/>
      <c r="C13" s="12">
        <f t="shared" ref="C13:H13" si="1">SUM(C14:C22)</f>
        <v>466835.9</v>
      </c>
      <c r="D13" s="12">
        <f t="shared" si="1"/>
        <v>0</v>
      </c>
      <c r="E13" s="12">
        <f t="shared" si="1"/>
        <v>466835.9</v>
      </c>
      <c r="F13" s="12">
        <f t="shared" si="1"/>
        <v>75339.399999999994</v>
      </c>
      <c r="G13" s="12">
        <f t="shared" si="1"/>
        <v>75339.399999999994</v>
      </c>
      <c r="H13" s="12">
        <f t="shared" si="1"/>
        <v>391496.5</v>
      </c>
    </row>
    <row r="14" spans="1:8" x14ac:dyDescent="0.2">
      <c r="A14" s="2"/>
      <c r="B14" s="8" t="s">
        <v>30</v>
      </c>
      <c r="C14" s="12">
        <v>67943.61</v>
      </c>
      <c r="D14" s="12">
        <v>0</v>
      </c>
      <c r="E14" s="12">
        <v>67943.61</v>
      </c>
      <c r="F14" s="12">
        <v>20998.39</v>
      </c>
      <c r="G14" s="12">
        <v>20998.39</v>
      </c>
      <c r="H14" s="12">
        <v>46945.22</v>
      </c>
    </row>
    <row r="15" spans="1:8" x14ac:dyDescent="0.2">
      <c r="A15" s="2"/>
      <c r="B15" s="8" t="s">
        <v>31</v>
      </c>
      <c r="C15" s="12">
        <v>24001.66</v>
      </c>
      <c r="D15" s="12">
        <v>0</v>
      </c>
      <c r="E15" s="12">
        <v>24001.66</v>
      </c>
      <c r="F15" s="12">
        <v>4592.49</v>
      </c>
      <c r="G15" s="12">
        <v>4592.49</v>
      </c>
      <c r="H15" s="12">
        <v>19409.169999999998</v>
      </c>
    </row>
    <row r="16" spans="1:8" x14ac:dyDescent="0.2">
      <c r="A16" s="2"/>
      <c r="B16" s="8" t="s">
        <v>32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1:8" x14ac:dyDescent="0.2">
      <c r="A17" s="2"/>
      <c r="B17" s="8" t="s">
        <v>33</v>
      </c>
      <c r="C17" s="12">
        <v>252179.20000000001</v>
      </c>
      <c r="D17" s="12">
        <v>0</v>
      </c>
      <c r="E17" s="12">
        <v>252179.20000000001</v>
      </c>
      <c r="F17" s="12">
        <v>23401.25</v>
      </c>
      <c r="G17" s="12">
        <v>23401.25</v>
      </c>
      <c r="H17" s="12">
        <v>228777.95</v>
      </c>
    </row>
    <row r="18" spans="1:8" x14ac:dyDescent="0.2">
      <c r="A18" s="2"/>
      <c r="B18" s="8" t="s">
        <v>34</v>
      </c>
      <c r="C18" s="12">
        <v>22728.95</v>
      </c>
      <c r="D18" s="12">
        <v>0</v>
      </c>
      <c r="E18" s="12">
        <v>22728.95</v>
      </c>
      <c r="F18" s="12">
        <v>0</v>
      </c>
      <c r="G18" s="12">
        <v>0</v>
      </c>
      <c r="H18" s="12">
        <v>22728.95</v>
      </c>
    </row>
    <row r="19" spans="1:8" x14ac:dyDescent="0.2">
      <c r="A19" s="2"/>
      <c r="B19" s="8" t="s">
        <v>35</v>
      </c>
      <c r="C19" s="12">
        <v>66160.639999999999</v>
      </c>
      <c r="D19" s="12">
        <v>0</v>
      </c>
      <c r="E19" s="12">
        <v>66160.639999999999</v>
      </c>
      <c r="F19" s="12">
        <v>19462.77</v>
      </c>
      <c r="G19" s="12">
        <v>19462.77</v>
      </c>
      <c r="H19" s="12">
        <v>46697.87</v>
      </c>
    </row>
    <row r="20" spans="1:8" x14ac:dyDescent="0.2">
      <c r="A20" s="2"/>
      <c r="B20" s="8" t="s">
        <v>36</v>
      </c>
      <c r="C20" s="12">
        <v>3121.04</v>
      </c>
      <c r="D20" s="12">
        <v>0</v>
      </c>
      <c r="E20" s="12">
        <v>3121.04</v>
      </c>
      <c r="F20" s="12">
        <v>5181.05</v>
      </c>
      <c r="G20" s="12">
        <v>5181.05</v>
      </c>
      <c r="H20" s="12">
        <v>-2060.0100000000002</v>
      </c>
    </row>
    <row r="21" spans="1:8" x14ac:dyDescent="0.2">
      <c r="A21" s="2"/>
      <c r="B21" s="8" t="s">
        <v>37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 x14ac:dyDescent="0.2">
      <c r="A22" s="2"/>
      <c r="B22" s="8" t="s">
        <v>38</v>
      </c>
      <c r="C22" s="12">
        <v>30700.799999999999</v>
      </c>
      <c r="D22" s="12">
        <v>0</v>
      </c>
      <c r="E22" s="12">
        <v>30700.799999999999</v>
      </c>
      <c r="F22" s="12">
        <v>1703.45</v>
      </c>
      <c r="G22" s="12">
        <v>1703.45</v>
      </c>
      <c r="H22" s="12">
        <v>28997.35</v>
      </c>
    </row>
    <row r="23" spans="1:8" x14ac:dyDescent="0.2">
      <c r="A23" s="15" t="s">
        <v>18</v>
      </c>
      <c r="B23" s="4"/>
      <c r="C23" s="12">
        <f t="shared" ref="C23:H23" si="2">SUM(C24:C32)</f>
        <v>1554388.81</v>
      </c>
      <c r="D23" s="12">
        <f t="shared" si="2"/>
        <v>0</v>
      </c>
      <c r="E23" s="12">
        <f t="shared" si="2"/>
        <v>1554388.81</v>
      </c>
      <c r="F23" s="12">
        <f t="shared" si="2"/>
        <v>515782.8</v>
      </c>
      <c r="G23" s="12">
        <f t="shared" si="2"/>
        <v>515782.8</v>
      </c>
      <c r="H23" s="12">
        <f t="shared" si="2"/>
        <v>1038606.01</v>
      </c>
    </row>
    <row r="24" spans="1:8" x14ac:dyDescent="0.2">
      <c r="A24" s="2"/>
      <c r="B24" s="8" t="s">
        <v>39</v>
      </c>
      <c r="C24" s="12">
        <v>651468.68000000005</v>
      </c>
      <c r="D24" s="12">
        <v>0</v>
      </c>
      <c r="E24" s="12">
        <v>651468.68000000005</v>
      </c>
      <c r="F24" s="12">
        <v>405753.08</v>
      </c>
      <c r="G24" s="12">
        <v>405753.08</v>
      </c>
      <c r="H24" s="12">
        <v>245715.6</v>
      </c>
    </row>
    <row r="25" spans="1:8" x14ac:dyDescent="0.2">
      <c r="A25" s="2"/>
      <c r="B25" s="8" t="s">
        <v>40</v>
      </c>
      <c r="C25" s="12">
        <v>1.04</v>
      </c>
      <c r="D25" s="12">
        <v>0</v>
      </c>
      <c r="E25" s="12">
        <v>1.04</v>
      </c>
      <c r="F25" s="12">
        <v>0</v>
      </c>
      <c r="G25" s="12">
        <v>0</v>
      </c>
      <c r="H25" s="12">
        <v>1.04</v>
      </c>
    </row>
    <row r="26" spans="1:8" x14ac:dyDescent="0.2">
      <c r="A26" s="2"/>
      <c r="B26" s="8" t="s">
        <v>41</v>
      </c>
      <c r="C26" s="12">
        <v>8455.2000000000007</v>
      </c>
      <c r="D26" s="12">
        <v>0</v>
      </c>
      <c r="E26" s="12">
        <v>8455.2000000000007</v>
      </c>
      <c r="F26" s="12">
        <v>0</v>
      </c>
      <c r="G26" s="12">
        <v>0</v>
      </c>
      <c r="H26" s="12">
        <v>8455.2000000000007</v>
      </c>
    </row>
    <row r="27" spans="1:8" x14ac:dyDescent="0.2">
      <c r="A27" s="2"/>
      <c r="B27" s="8" t="s">
        <v>42</v>
      </c>
      <c r="C27" s="12">
        <v>38488.32</v>
      </c>
      <c r="D27" s="12">
        <v>0</v>
      </c>
      <c r="E27" s="12">
        <v>38488.32</v>
      </c>
      <c r="F27" s="12">
        <v>2940</v>
      </c>
      <c r="G27" s="12">
        <v>2940</v>
      </c>
      <c r="H27" s="12">
        <v>35548.32</v>
      </c>
    </row>
    <row r="28" spans="1:8" x14ac:dyDescent="0.2">
      <c r="A28" s="2"/>
      <c r="B28" s="8" t="s">
        <v>43</v>
      </c>
      <c r="C28" s="12">
        <v>198237.02</v>
      </c>
      <c r="D28" s="12">
        <v>0</v>
      </c>
      <c r="E28" s="12">
        <v>198237.02</v>
      </c>
      <c r="F28" s="12">
        <v>38053.519999999997</v>
      </c>
      <c r="G28" s="12">
        <v>38053.519999999997</v>
      </c>
      <c r="H28" s="12">
        <v>160183.5</v>
      </c>
    </row>
    <row r="29" spans="1:8" x14ac:dyDescent="0.2">
      <c r="A29" s="2"/>
      <c r="B29" s="8" t="s">
        <v>44</v>
      </c>
      <c r="C29" s="12">
        <v>23381.279999999999</v>
      </c>
      <c r="D29" s="12">
        <v>0</v>
      </c>
      <c r="E29" s="12">
        <v>23381.279999999999</v>
      </c>
      <c r="F29" s="12">
        <v>0</v>
      </c>
      <c r="G29" s="12">
        <v>0</v>
      </c>
      <c r="H29" s="12">
        <v>23381.279999999999</v>
      </c>
    </row>
    <row r="30" spans="1:8" x14ac:dyDescent="0.2">
      <c r="A30" s="2"/>
      <c r="B30" s="8" t="s">
        <v>45</v>
      </c>
      <c r="C30" s="12">
        <v>19860.88</v>
      </c>
      <c r="D30" s="12">
        <v>0</v>
      </c>
      <c r="E30" s="12">
        <v>19860.88</v>
      </c>
      <c r="F30" s="12">
        <v>6529.73</v>
      </c>
      <c r="G30" s="12">
        <v>6529.73</v>
      </c>
      <c r="H30" s="12">
        <v>13331.15</v>
      </c>
    </row>
    <row r="31" spans="1:8" x14ac:dyDescent="0.2">
      <c r="A31" s="2"/>
      <c r="B31" s="8" t="s">
        <v>46</v>
      </c>
      <c r="C31" s="12">
        <v>28787.200000000001</v>
      </c>
      <c r="D31" s="12">
        <v>0</v>
      </c>
      <c r="E31" s="12">
        <v>28787.200000000001</v>
      </c>
      <c r="F31" s="12">
        <v>15318.97</v>
      </c>
      <c r="G31" s="12">
        <v>15318.97</v>
      </c>
      <c r="H31" s="12">
        <v>13468.23</v>
      </c>
    </row>
    <row r="32" spans="1:8" x14ac:dyDescent="0.2">
      <c r="A32" s="2"/>
      <c r="B32" s="8" t="s">
        <v>0</v>
      </c>
      <c r="C32" s="12">
        <v>585709.18999999994</v>
      </c>
      <c r="D32" s="12">
        <v>0</v>
      </c>
      <c r="E32" s="12">
        <v>585709.18999999994</v>
      </c>
      <c r="F32" s="12">
        <v>47187.5</v>
      </c>
      <c r="G32" s="12">
        <v>47187.5</v>
      </c>
      <c r="H32" s="12">
        <v>538521.68999999994</v>
      </c>
    </row>
    <row r="33" spans="1:8" x14ac:dyDescent="0.2">
      <c r="A33" s="15" t="s">
        <v>19</v>
      </c>
      <c r="B33" s="4"/>
      <c r="C33" s="12">
        <f t="shared" ref="C33:H33" si="3">SUM(C34:C42)</f>
        <v>0</v>
      </c>
      <c r="D33" s="12">
        <f t="shared" si="3"/>
        <v>0</v>
      </c>
      <c r="E33" s="12">
        <f t="shared" si="3"/>
        <v>0</v>
      </c>
      <c r="F33" s="12">
        <f t="shared" si="3"/>
        <v>0</v>
      </c>
      <c r="G33" s="12">
        <f t="shared" si="3"/>
        <v>0</v>
      </c>
      <c r="H33" s="12">
        <f t="shared" si="3"/>
        <v>0</v>
      </c>
    </row>
    <row r="34" spans="1:8" x14ac:dyDescent="0.2">
      <c r="A34" s="2"/>
      <c r="B34" s="8" t="s">
        <v>47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</row>
    <row r="35" spans="1:8" x14ac:dyDescent="0.2">
      <c r="A35" s="2"/>
      <c r="B35" s="8" t="s">
        <v>48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</row>
    <row r="36" spans="1:8" x14ac:dyDescent="0.2">
      <c r="A36" s="2"/>
      <c r="B36" s="8" t="s">
        <v>49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</row>
    <row r="37" spans="1:8" x14ac:dyDescent="0.2">
      <c r="A37" s="2"/>
      <c r="B37" s="8" t="s">
        <v>50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1:8" x14ac:dyDescent="0.2">
      <c r="A38" s="2"/>
      <c r="B38" s="8" t="s">
        <v>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</row>
    <row r="39" spans="1:8" x14ac:dyDescent="0.2">
      <c r="A39" s="2"/>
      <c r="B39" s="8" t="s">
        <v>51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8" x14ac:dyDescent="0.2">
      <c r="A40" s="2"/>
      <c r="B40" s="8" t="s">
        <v>52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</row>
    <row r="41" spans="1:8" x14ac:dyDescent="0.2">
      <c r="A41" s="2"/>
      <c r="B41" s="8" t="s">
        <v>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</row>
    <row r="42" spans="1:8" x14ac:dyDescent="0.2">
      <c r="A42" s="2"/>
      <c r="B42" s="8" t="s">
        <v>53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1:8" x14ac:dyDescent="0.2">
      <c r="A43" s="15" t="s">
        <v>20</v>
      </c>
      <c r="B43" s="4"/>
      <c r="C43" s="12">
        <f t="shared" ref="C43:H43" si="4">SUM(C44:C52)</f>
        <v>66805.440000000002</v>
      </c>
      <c r="D43" s="12">
        <f t="shared" si="4"/>
        <v>0</v>
      </c>
      <c r="E43" s="12">
        <f t="shared" si="4"/>
        <v>66805.440000000002</v>
      </c>
      <c r="F43" s="12">
        <f t="shared" si="4"/>
        <v>13387.93</v>
      </c>
      <c r="G43" s="12">
        <f t="shared" si="4"/>
        <v>13387.93</v>
      </c>
      <c r="H43" s="12">
        <f t="shared" si="4"/>
        <v>53417.51</v>
      </c>
    </row>
    <row r="44" spans="1:8" x14ac:dyDescent="0.2">
      <c r="A44" s="2"/>
      <c r="B44" s="8" t="s">
        <v>54</v>
      </c>
      <c r="C44" s="12">
        <v>25958.400000000001</v>
      </c>
      <c r="D44" s="12">
        <v>0</v>
      </c>
      <c r="E44" s="12">
        <v>25958.400000000001</v>
      </c>
      <c r="F44" s="12">
        <v>4137.93</v>
      </c>
      <c r="G44" s="12">
        <v>4137.93</v>
      </c>
      <c r="H44" s="12">
        <v>21820.47</v>
      </c>
    </row>
    <row r="45" spans="1:8" x14ac:dyDescent="0.2">
      <c r="A45" s="2"/>
      <c r="B45" s="8" t="s">
        <v>55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</row>
    <row r="46" spans="1:8" x14ac:dyDescent="0.2">
      <c r="A46" s="2"/>
      <c r="B46" s="8" t="s">
        <v>56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</row>
    <row r="47" spans="1:8" x14ac:dyDescent="0.2">
      <c r="A47" s="2"/>
      <c r="B47" s="8" t="s">
        <v>57</v>
      </c>
      <c r="C47" s="12">
        <v>5408</v>
      </c>
      <c r="D47" s="12">
        <v>0</v>
      </c>
      <c r="E47" s="12">
        <v>5408</v>
      </c>
      <c r="F47" s="12">
        <v>0</v>
      </c>
      <c r="G47" s="12">
        <v>0</v>
      </c>
      <c r="H47" s="12">
        <v>5408</v>
      </c>
    </row>
    <row r="48" spans="1:8" x14ac:dyDescent="0.2">
      <c r="A48" s="2"/>
      <c r="B48" s="8" t="s">
        <v>58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</row>
    <row r="49" spans="1:8" x14ac:dyDescent="0.2">
      <c r="A49" s="2"/>
      <c r="B49" s="8" t="s">
        <v>59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</row>
    <row r="50" spans="1:8" x14ac:dyDescent="0.2">
      <c r="A50" s="2"/>
      <c r="B50" s="8" t="s">
        <v>60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</row>
    <row r="51" spans="1:8" x14ac:dyDescent="0.2">
      <c r="A51" s="2"/>
      <c r="B51" s="8" t="s">
        <v>61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</row>
    <row r="52" spans="1:8" x14ac:dyDescent="0.2">
      <c r="A52" s="2"/>
      <c r="B52" s="8" t="s">
        <v>62</v>
      </c>
      <c r="C52" s="12">
        <v>35439.040000000001</v>
      </c>
      <c r="D52" s="12">
        <v>0</v>
      </c>
      <c r="E52" s="12">
        <v>35439.040000000001</v>
      </c>
      <c r="F52" s="12">
        <v>9250</v>
      </c>
      <c r="G52" s="12">
        <v>9250</v>
      </c>
      <c r="H52" s="12">
        <v>26189.040000000001</v>
      </c>
    </row>
    <row r="53" spans="1:8" x14ac:dyDescent="0.2">
      <c r="A53" s="15" t="s">
        <v>21</v>
      </c>
      <c r="B53" s="4"/>
      <c r="C53" s="12">
        <f t="shared" ref="C53:H53" si="5">SUM(C54:C56)</f>
        <v>0</v>
      </c>
      <c r="D53" s="12">
        <f t="shared" si="5"/>
        <v>0</v>
      </c>
      <c r="E53" s="12">
        <f t="shared" si="5"/>
        <v>0</v>
      </c>
      <c r="F53" s="12">
        <f t="shared" si="5"/>
        <v>0</v>
      </c>
      <c r="G53" s="12">
        <f t="shared" si="5"/>
        <v>0</v>
      </c>
      <c r="H53" s="12">
        <f t="shared" si="5"/>
        <v>0</v>
      </c>
    </row>
    <row r="54" spans="1:8" x14ac:dyDescent="0.2">
      <c r="A54" s="2"/>
      <c r="B54" s="8" t="s">
        <v>63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</row>
    <row r="55" spans="1:8" x14ac:dyDescent="0.2">
      <c r="A55" s="2"/>
      <c r="B55" s="8" t="s">
        <v>64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8" x14ac:dyDescent="0.2">
      <c r="A56" s="2"/>
      <c r="B56" s="8" t="s">
        <v>65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8" x14ac:dyDescent="0.2">
      <c r="A57" s="15" t="s">
        <v>22</v>
      </c>
      <c r="B57" s="4"/>
      <c r="C57" s="12">
        <f t="shared" ref="C57:H57" si="6">SUM(C58:C64)</f>
        <v>0</v>
      </c>
      <c r="D57" s="12">
        <f t="shared" si="6"/>
        <v>0</v>
      </c>
      <c r="E57" s="12">
        <f t="shared" si="6"/>
        <v>0</v>
      </c>
      <c r="F57" s="12">
        <f t="shared" si="6"/>
        <v>0</v>
      </c>
      <c r="G57" s="12">
        <f t="shared" si="6"/>
        <v>0</v>
      </c>
      <c r="H57" s="12">
        <f t="shared" si="6"/>
        <v>0</v>
      </c>
    </row>
    <row r="58" spans="1:8" x14ac:dyDescent="0.2">
      <c r="A58" s="2"/>
      <c r="B58" s="8" t="s">
        <v>66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</row>
    <row r="59" spans="1:8" x14ac:dyDescent="0.2">
      <c r="A59" s="2"/>
      <c r="B59" s="8" t="s">
        <v>67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</row>
    <row r="60" spans="1:8" x14ac:dyDescent="0.2">
      <c r="A60" s="2"/>
      <c r="B60" s="8" t="s">
        <v>68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</row>
    <row r="61" spans="1:8" x14ac:dyDescent="0.2">
      <c r="A61" s="2"/>
      <c r="B61" s="8" t="s">
        <v>69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</row>
    <row r="62" spans="1:8" x14ac:dyDescent="0.2">
      <c r="A62" s="2"/>
      <c r="B62" s="8" t="s">
        <v>70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</row>
    <row r="63" spans="1:8" x14ac:dyDescent="0.2">
      <c r="A63" s="2"/>
      <c r="B63" s="8" t="s">
        <v>71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</row>
    <row r="64" spans="1:8" x14ac:dyDescent="0.2">
      <c r="A64" s="2"/>
      <c r="B64" s="8" t="s">
        <v>72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</row>
    <row r="65" spans="1:8" x14ac:dyDescent="0.2">
      <c r="A65" s="15" t="s">
        <v>23</v>
      </c>
      <c r="B65" s="4"/>
      <c r="C65" s="12">
        <f t="shared" ref="C65:H65" si="7">SUM(C66:C68)</f>
        <v>88941.91</v>
      </c>
      <c r="D65" s="12">
        <f t="shared" si="7"/>
        <v>0</v>
      </c>
      <c r="E65" s="12">
        <f t="shared" si="7"/>
        <v>88941.91</v>
      </c>
      <c r="F65" s="12">
        <f t="shared" si="7"/>
        <v>41642.82</v>
      </c>
      <c r="G65" s="12">
        <f t="shared" si="7"/>
        <v>41642.82</v>
      </c>
      <c r="H65" s="12">
        <f t="shared" si="7"/>
        <v>47299.09</v>
      </c>
    </row>
    <row r="66" spans="1:8" x14ac:dyDescent="0.2">
      <c r="A66" s="2"/>
      <c r="B66" s="8" t="s">
        <v>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</row>
    <row r="67" spans="1:8" x14ac:dyDescent="0.2">
      <c r="A67" s="2"/>
      <c r="B67" s="8" t="s">
        <v>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</row>
    <row r="68" spans="1:8" x14ac:dyDescent="0.2">
      <c r="A68" s="2"/>
      <c r="B68" s="8" t="s">
        <v>6</v>
      </c>
      <c r="C68" s="12">
        <v>88941.91</v>
      </c>
      <c r="D68" s="12">
        <v>0</v>
      </c>
      <c r="E68" s="12">
        <v>88941.91</v>
      </c>
      <c r="F68" s="12">
        <v>41642.82</v>
      </c>
      <c r="G68" s="12">
        <v>41642.82</v>
      </c>
      <c r="H68" s="12">
        <v>47299.09</v>
      </c>
    </row>
    <row r="69" spans="1:8" x14ac:dyDescent="0.2">
      <c r="A69" s="15" t="s">
        <v>24</v>
      </c>
      <c r="B69" s="4"/>
      <c r="C69" s="12">
        <f t="shared" ref="C69:H69" si="8">SUM(C70:C76)</f>
        <v>0</v>
      </c>
      <c r="D69" s="12">
        <f t="shared" si="8"/>
        <v>0</v>
      </c>
      <c r="E69" s="12">
        <f t="shared" si="8"/>
        <v>0</v>
      </c>
      <c r="F69" s="12">
        <f t="shared" si="8"/>
        <v>0</v>
      </c>
      <c r="G69" s="12">
        <f t="shared" si="8"/>
        <v>0</v>
      </c>
      <c r="H69" s="12">
        <f t="shared" si="8"/>
        <v>0</v>
      </c>
    </row>
    <row r="70" spans="1:8" x14ac:dyDescent="0.2">
      <c r="A70" s="2"/>
      <c r="B70" s="8" t="s">
        <v>73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</row>
    <row r="71" spans="1:8" x14ac:dyDescent="0.2">
      <c r="A71" s="2"/>
      <c r="B71" s="8" t="s">
        <v>74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</row>
    <row r="72" spans="1:8" x14ac:dyDescent="0.2">
      <c r="A72" s="2"/>
      <c r="B72" s="8" t="s">
        <v>75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</row>
    <row r="73" spans="1:8" x14ac:dyDescent="0.2">
      <c r="A73" s="2"/>
      <c r="B73" s="8" t="s">
        <v>76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</row>
    <row r="74" spans="1:8" x14ac:dyDescent="0.2">
      <c r="A74" s="2"/>
      <c r="B74" s="8" t="s">
        <v>77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</row>
    <row r="75" spans="1:8" x14ac:dyDescent="0.2">
      <c r="A75" s="2"/>
      <c r="B75" s="8" t="s">
        <v>78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</row>
    <row r="76" spans="1:8" x14ac:dyDescent="0.2">
      <c r="A76" s="3"/>
      <c r="B76" s="9" t="s">
        <v>79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</row>
    <row r="77" spans="1:8" x14ac:dyDescent="0.2">
      <c r="A77" s="5"/>
      <c r="B77" s="10" t="s">
        <v>8</v>
      </c>
      <c r="C77" s="14">
        <f t="shared" ref="C77:H77" si="9">C69+C65+C57+C53+C43+C33+C23+C13+C5</f>
        <v>3574707.5</v>
      </c>
      <c r="D77" s="14">
        <f t="shared" si="9"/>
        <v>0</v>
      </c>
      <c r="E77" s="14">
        <f t="shared" si="9"/>
        <v>3574707.5</v>
      </c>
      <c r="F77" s="14">
        <f t="shared" si="9"/>
        <v>1046392.1900000001</v>
      </c>
      <c r="G77" s="14">
        <f t="shared" si="9"/>
        <v>1046392.1900000001</v>
      </c>
      <c r="H77" s="14">
        <f t="shared" si="9"/>
        <v>2528315.31</v>
      </c>
    </row>
    <row r="80" spans="1:8" x14ac:dyDescent="0.2">
      <c r="B80" s="1" t="s">
        <v>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 CONTABLE</cp:lastModifiedBy>
  <cp:lastPrinted>2018-03-08T21:21:25Z</cp:lastPrinted>
  <dcterms:created xsi:type="dcterms:W3CDTF">2014-02-10T03:37:14Z</dcterms:created>
  <dcterms:modified xsi:type="dcterms:W3CDTF">2019-08-02T20:10:45Z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