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FE" sheetId="2" r:id="rId1"/>
  </sheets>
  <definedNames>
    <definedName name="_xlnm._FilterDatabase" localSheetId="0" hidden="1">EFE!#REF!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2" l="1"/>
  <c r="D5" i="2"/>
  <c r="E53" i="2" l="1"/>
  <c r="E52" i="2" s="1"/>
  <c r="D53" i="2"/>
  <c r="D52" i="2" s="1"/>
  <c r="E48" i="2"/>
  <c r="E47" i="2" s="1"/>
  <c r="E57" i="2" s="1"/>
  <c r="D48" i="2"/>
  <c r="D47" i="2" s="1"/>
  <c r="E40" i="2"/>
  <c r="D40" i="2"/>
  <c r="E36" i="2"/>
  <c r="D36" i="2"/>
  <c r="E16" i="2"/>
  <c r="E33" i="2" s="1"/>
  <c r="D16" i="2"/>
  <c r="D33" i="2" s="1"/>
  <c r="D57" i="2" l="1"/>
  <c r="D44" i="2"/>
  <c r="E44" i="2"/>
  <c r="E59" i="2" s="1"/>
  <c r="E62" i="2" s="1"/>
  <c r="D59" i="2" l="1"/>
  <c r="D62" i="2" s="1"/>
</calcChain>
</file>

<file path=xl/sharedStrings.xml><?xml version="1.0" encoding="utf-8"?>
<sst xmlns="http://schemas.openxmlformats.org/spreadsheetml/2006/main" count="58" uniqueCount="50">
  <si>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</si>
  <si>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</si>
  <si>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</si>
  <si>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</si>
  <si>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</si>
  <si>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</si>
  <si>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</si>
  <si>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</si>
  <si>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</si>
  <si>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</si>
  <si>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</si>
  <si>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</si>
  <si>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</si>
  <si>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</si>
  <si>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</si>
  <si>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</si>
  <si>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</si>
  <si>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</si>
  <si>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</si>
  <si>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</si>
  <si>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</si>
  <si>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</si>
  <si>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</si>
  <si>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</si>
  <si>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</si>
  <si>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</si>
  <si>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</si>
  <si>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</si>
  <si>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</si>
  <si>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</si>
  <si>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</si>
  <si>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</si>
  <si>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</si>
  <si>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</si>
  <si>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</si>
  <si>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</si>
  <si>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</si>
  <si>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</si>
  <si>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</si>
  <si>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</si>
  <si>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</si>
  <si>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</si>
  <si>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</si>
  <si>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</si>
  <si>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</si>
  <si>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</si>
  <si>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</si>
  <si>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</si>
  <si>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CASA DE LA CULTURA DE CORONEO, GTO.
ESTADO DE FLUJO DE EFECTIVO
 DEL 01 DE ENERO DEL 2019 AL 30 DE SEPTIEMBRE DEL 2019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</si>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</sst>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view="pageBreakPreview" zoomScaleNormal="100" zoomScaleSheetLayoutView="100" workbookViewId="0">
      <selection activeCell="C65" sqref="C65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6" t="s">
        <v>48</v>
      </c>
      <c r="B1" s="27"/>
      <c r="C1" s="27"/>
      <c r="D1" s="27"/>
      <c r="E1" s="28"/>
    </row>
    <row r="2" spans="1:5" ht="15" customHeight="1" x14ac:dyDescent="0.2">
      <c r="A2" s="29" t="s">
        <v>0</v>
      </c>
      <c r="B2" s="30"/>
      <c r="C2" s="30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964833.01</v>
      </c>
      <c r="E5" s="14">
        <f>SUM(E6:E15)</f>
        <v>1414736.3699999999</v>
      </c>
    </row>
    <row r="6" spans="1:5" x14ac:dyDescent="0.2">
      <c r="A6" s="4"/>
      <c r="C6" s="15" t="s">
        <v>3</v>
      </c>
      <c r="D6" s="16">
        <v>0</v>
      </c>
      <c r="E6" s="17">
        <v>0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0</v>
      </c>
      <c r="E9" s="17">
        <v>0</v>
      </c>
    </row>
    <row r="10" spans="1:5" x14ac:dyDescent="0.2">
      <c r="A10" s="4"/>
      <c r="C10" s="15" t="s">
        <v>43</v>
      </c>
      <c r="D10" s="16">
        <v>1988.59</v>
      </c>
      <c r="E10" s="17">
        <v>11789.65</v>
      </c>
    </row>
    <row r="11" spans="1:5" x14ac:dyDescent="0.2">
      <c r="A11" s="4"/>
      <c r="C11" s="15" t="s">
        <v>44</v>
      </c>
      <c r="D11" s="16">
        <v>0</v>
      </c>
      <c r="E11" s="17">
        <v>0</v>
      </c>
    </row>
    <row r="12" spans="1:5" x14ac:dyDescent="0.2">
      <c r="A12" s="4"/>
      <c r="C12" s="15" t="s">
        <v>45</v>
      </c>
      <c r="D12" s="16">
        <v>8525</v>
      </c>
      <c r="E12" s="17">
        <v>28400</v>
      </c>
    </row>
    <row r="13" spans="1:5" ht="22.5" x14ac:dyDescent="0.2">
      <c r="A13" s="4"/>
      <c r="C13" s="15" t="s">
        <v>46</v>
      </c>
      <c r="D13" s="16">
        <v>0</v>
      </c>
      <c r="E13" s="17">
        <v>0</v>
      </c>
    </row>
    <row r="14" spans="1:5" x14ac:dyDescent="0.2">
      <c r="A14" s="4"/>
      <c r="C14" s="15" t="s">
        <v>47</v>
      </c>
      <c r="D14" s="16">
        <v>954309</v>
      </c>
      <c r="E14" s="17">
        <v>1373687</v>
      </c>
    </row>
    <row r="15" spans="1:5" x14ac:dyDescent="0.2">
      <c r="A15" s="4"/>
      <c r="C15" s="15" t="s">
        <v>6</v>
      </c>
      <c r="D15" s="16">
        <v>10.42</v>
      </c>
      <c r="E15" s="17">
        <v>859.72</v>
      </c>
    </row>
    <row r="16" spans="1:5" x14ac:dyDescent="0.2">
      <c r="A16" s="4"/>
      <c r="B16" s="11" t="s">
        <v>7</v>
      </c>
      <c r="C16" s="12"/>
      <c r="D16" s="13">
        <f>SUM(D17:D32)</f>
        <v>874627.57</v>
      </c>
      <c r="E16" s="14">
        <f>SUM(E17:E32)</f>
        <v>1384331.4300000002</v>
      </c>
    </row>
    <row r="17" spans="1:5" x14ac:dyDescent="0.2">
      <c r="A17" s="4"/>
      <c r="C17" s="15" t="s">
        <v>8</v>
      </c>
      <c r="D17" s="16">
        <v>739241.38</v>
      </c>
      <c r="E17" s="17">
        <v>1163453.8600000001</v>
      </c>
    </row>
    <row r="18" spans="1:5" x14ac:dyDescent="0.2">
      <c r="A18" s="4"/>
      <c r="C18" s="15" t="s">
        <v>9</v>
      </c>
      <c r="D18" s="16">
        <v>80279.56</v>
      </c>
      <c r="E18" s="17">
        <v>125868.47</v>
      </c>
    </row>
    <row r="19" spans="1:5" x14ac:dyDescent="0.2">
      <c r="A19" s="4"/>
      <c r="C19" s="15" t="s">
        <v>10</v>
      </c>
      <c r="D19" s="16">
        <v>55106.63</v>
      </c>
      <c r="E19" s="17">
        <v>95009.1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0</v>
      </c>
      <c r="E23" s="17">
        <v>0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0</v>
      </c>
    </row>
    <row r="32" spans="1:5" x14ac:dyDescent="0.2">
      <c r="A32" s="4"/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90205.440000000061</v>
      </c>
      <c r="E33" s="14">
        <f>E5-E16</f>
        <v>30404.939999999711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D37+D38+D39</f>
        <v>0</v>
      </c>
      <c r="E36" s="14">
        <f>E37+E38+E39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D41+D42+D43</f>
        <v>3950.03</v>
      </c>
      <c r="E40" s="14">
        <f>E41+E42+E43</f>
        <v>19951</v>
      </c>
    </row>
    <row r="41" spans="1:5" x14ac:dyDescent="0.2">
      <c r="A41" s="4"/>
      <c r="C41" s="15" t="s">
        <v>26</v>
      </c>
      <c r="D41" s="16">
        <v>0</v>
      </c>
      <c r="E41" s="17">
        <v>0</v>
      </c>
    </row>
    <row r="42" spans="1:5" x14ac:dyDescent="0.2">
      <c r="A42" s="4"/>
      <c r="C42" s="15" t="s">
        <v>27</v>
      </c>
      <c r="D42" s="16">
        <v>3950.03</v>
      </c>
      <c r="E42" s="17">
        <v>19951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-3950.03</v>
      </c>
      <c r="E44" s="14">
        <f>E36-E40</f>
        <v>-19951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D48+D51</f>
        <v>24323.64</v>
      </c>
      <c r="E47" s="14">
        <f>E48+E51</f>
        <v>285876.94</v>
      </c>
    </row>
    <row r="48" spans="1:5" x14ac:dyDescent="0.2">
      <c r="A48" s="4"/>
      <c r="C48" s="15" t="s">
        <v>32</v>
      </c>
      <c r="D48" s="16">
        <f>D49+D50</f>
        <v>0</v>
      </c>
      <c r="E48" s="17">
        <f>E49+E50</f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24323.64</v>
      </c>
      <c r="E51" s="17">
        <v>285876.94</v>
      </c>
    </row>
    <row r="52" spans="1:5" x14ac:dyDescent="0.2">
      <c r="A52" s="4"/>
      <c r="B52" s="11" t="s">
        <v>7</v>
      </c>
      <c r="C52" s="12"/>
      <c r="D52" s="13">
        <f>D53+D56</f>
        <v>39673.440000000002</v>
      </c>
      <c r="E52" s="14">
        <f>E53+E56</f>
        <v>279957.90000000002</v>
      </c>
    </row>
    <row r="53" spans="1:5" x14ac:dyDescent="0.2">
      <c r="A53" s="4"/>
      <c r="C53" s="15" t="s">
        <v>36</v>
      </c>
      <c r="D53" s="16">
        <f>D54+D55</f>
        <v>0</v>
      </c>
      <c r="E53" s="17">
        <f>E54+E55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39673.440000000002</v>
      </c>
      <c r="E56" s="17">
        <v>279957.90000000002</v>
      </c>
    </row>
    <row r="57" spans="1:5" x14ac:dyDescent="0.2">
      <c r="A57" s="18" t="s">
        <v>38</v>
      </c>
      <c r="C57" s="19"/>
      <c r="D57" s="13">
        <f>D47-D52</f>
        <v>-15349.800000000003</v>
      </c>
      <c r="E57" s="14">
        <f>E47-E52</f>
        <v>5919.039999999979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70905.610000000059</v>
      </c>
      <c r="E59" s="14">
        <f>E57+E44+E33</f>
        <v>16372.97999999969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96722.02</v>
      </c>
      <c r="E61" s="14">
        <v>80349.039999999994</v>
      </c>
    </row>
    <row r="62" spans="1:5" x14ac:dyDescent="0.2">
      <c r="A62" s="18" t="s">
        <v>41</v>
      </c>
      <c r="C62" s="19"/>
      <c r="D62" s="13">
        <f>D61+D59</f>
        <v>167627.63000000006</v>
      </c>
      <c r="E62" s="14">
        <f>E61+E59</f>
        <v>96722.019999999684</v>
      </c>
    </row>
    <row r="63" spans="1:5" x14ac:dyDescent="0.2">
      <c r="A63" s="22"/>
      <c r="B63" s="23"/>
      <c r="C63" s="24"/>
      <c r="D63" s="24"/>
      <c r="E63" s="25"/>
    </row>
    <row r="65" spans="3:3" x14ac:dyDescent="0.2">
      <c r="C65" s="3" t="s">
        <v>49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 CONTABLE</cp:lastModifiedBy>
  <cp:revision/>
  <dcterms:created xsi:type="dcterms:W3CDTF">2012-12-11T20:31:36Z</dcterms:created>
  <dcterms:modified xsi:type="dcterms:W3CDTF">2019-10-14T21:11:36Z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