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"/>
    </mc:Choice>
  </mc:AlternateContent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D48" i="2"/>
  <c r="D47" i="2" s="1"/>
  <c r="E40" i="2"/>
  <c r="D40" i="2"/>
  <c r="E36" i="2"/>
  <c r="D36" i="2"/>
  <c r="E16" i="2"/>
  <c r="E33" i="2" s="1"/>
  <c r="D16" i="2"/>
  <c r="D33" i="2" s="1"/>
  <c r="D57" i="2" l="1"/>
  <c r="E57" i="2"/>
  <c r="D44" i="2"/>
  <c r="E44" i="2"/>
  <c r="D59" i="2" l="1"/>
  <c r="D62" i="2" s="1"/>
  <c r="E59" i="2"/>
  <c r="E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<sst xmlns="http://schemas.openxmlformats.org/spreadsheetml/2006/main" count="57" uniqueCount="49">
  <si>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</si>
  <si>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</si>
  <si>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</si>
  <si>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</si>
  <si>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</si>
  <si>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</si>
  <si>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</si>
  <si>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</si>
  <si>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</si>
  <si>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</si>
  <si>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</si>
  <si>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</si>
  <si>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</si>
  <si>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</si>
  <si>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</si>
  <si>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</si>
  <si>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</si>
  <si>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</si>
  <si>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</si>
  <si>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</si>
  <si>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</si>
  <si>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</si>
  <si>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</si>
  <si>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</si>
  <si>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</si>
  <si>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</si>
  <si>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</si>
  <si>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</si>
  <si>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</si>
  <si>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</si>
  <si>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</si>
  <si>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</si>
  <si>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</si>
  <si>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</si>
  <si>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</si>
  <si>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</si>
  <si>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</si>
  <si>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</si>
  <si>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</si>
  <si>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</si>
  <si>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</si>
  <si>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</si>
  <si>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</si>
  <si>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</si>
  <si>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</si>
  <si>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</si>
  <si>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</si>
  <si>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</si>
  <si>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SISTEMA PARA EL DESARROLLO INTEGRAL DE LA FAMILIA DEL MUNICIPIO DE CORONEO GTO
ESTADO DE FLUJO DE EFECTIVO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</si>
</sst>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D3" sqref="D3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5019956.24</v>
      </c>
      <c r="E5" s="14">
        <f>SUM(E6:E15)</f>
        <v>5491904.4100000001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101490</v>
      </c>
      <c r="E11" s="17">
        <v>250266.01</v>
      </c>
    </row>
    <row r="12" spans="1:5" x14ac:dyDescent="0.2">
      <c r="A12" s="4"/>
      <c r="C12" s="15" t="s">
        <v>45</v>
      </c>
      <c r="D12" s="16">
        <v>12000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4906466.24</v>
      </c>
      <c r="E14" s="17">
        <v>5241638.4000000004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4981751.3800000008</v>
      </c>
      <c r="E16" s="14">
        <f>SUM(E17:E32)</f>
        <v>5647061.9399999995</v>
      </c>
    </row>
    <row r="17" spans="1:5" x14ac:dyDescent="0.2">
      <c r="A17" s="4"/>
      <c r="C17" s="15" t="s">
        <v>8</v>
      </c>
      <c r="D17" s="16">
        <v>4421359.9000000004</v>
      </c>
      <c r="E17" s="17">
        <v>4877885.22</v>
      </c>
    </row>
    <row r="18" spans="1:5" x14ac:dyDescent="0.2">
      <c r="A18" s="4"/>
      <c r="C18" s="15" t="s">
        <v>9</v>
      </c>
      <c r="D18" s="16">
        <v>303784.98</v>
      </c>
      <c r="E18" s="17">
        <v>420315.2</v>
      </c>
    </row>
    <row r="19" spans="1:5" x14ac:dyDescent="0.2">
      <c r="A19" s="4"/>
      <c r="C19" s="15" t="s">
        <v>10</v>
      </c>
      <c r="D19" s="16">
        <v>252329.5</v>
      </c>
      <c r="E19" s="17">
        <v>348861.52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4277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38204.859999999404</v>
      </c>
      <c r="E33" s="14">
        <f>E5-E16</f>
        <v>-155157.52999999933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0</v>
      </c>
      <c r="E40" s="14">
        <f>E41+E42+E43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302387.07</v>
      </c>
      <c r="E47" s="14">
        <f>E48+E51</f>
        <v>256177.82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302387.07</v>
      </c>
      <c r="E51" s="17">
        <v>256177.82</v>
      </c>
    </row>
    <row r="52" spans="1:5" x14ac:dyDescent="0.2">
      <c r="A52" s="4"/>
      <c r="B52" s="11" t="s">
        <v>7</v>
      </c>
      <c r="C52" s="12"/>
      <c r="D52" s="13">
        <f>D53+D56</f>
        <v>66119.14</v>
      </c>
      <c r="E52" s="14">
        <f>E53+E56</f>
        <v>0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66119.14</v>
      </c>
      <c r="E56" s="17">
        <v>0</v>
      </c>
    </row>
    <row r="57" spans="1:5" x14ac:dyDescent="0.2">
      <c r="A57" s="18" t="s">
        <v>38</v>
      </c>
      <c r="C57" s="19"/>
      <c r="D57" s="13">
        <f>D47-D52</f>
        <v>236267.93</v>
      </c>
      <c r="E57" s="14">
        <f>E47-E52</f>
        <v>256177.82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274472.7899999994</v>
      </c>
      <c r="E59" s="14">
        <f>E57+E44+E33</f>
        <v>101020.29000000068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223194.12</v>
      </c>
      <c r="E61" s="14">
        <v>122143.83</v>
      </c>
    </row>
    <row r="62" spans="1:5" x14ac:dyDescent="0.2">
      <c r="A62" s="18" t="s">
        <v>41</v>
      </c>
      <c r="C62" s="19"/>
      <c r="D62" s="13">
        <f>D61+D59</f>
        <v>497666.90999999939</v>
      </c>
      <c r="E62" s="14">
        <f>E61+E59</f>
        <v>223164.12000000069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2012-12-11T20:31:36Z</dcterms:created>
  <dcterms:modified xsi:type="dcterms:W3CDTF">2021-01-18T19:29:45Z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