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120" yWindow="105" windowWidth="15600" windowHeight="7995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" l="1"/>
  <c r="D5" i="2"/>
  <c r="E53" i="2" l="1"/>
  <c r="E52" i="2" s="1"/>
  <c r="D53" i="2"/>
  <c r="D52" i="2"/>
  <c r="E48" i="2"/>
  <c r="D48" i="2"/>
  <c r="D47" i="2" s="1"/>
  <c r="E47" i="2"/>
  <c r="E40" i="2"/>
  <c r="D40" i="2"/>
  <c r="E36" i="2"/>
  <c r="D36" i="2"/>
  <c r="E16" i="2"/>
  <c r="E33" i="2" s="1"/>
  <c r="D16" i="2"/>
  <c r="D33" i="2" s="1"/>
  <c r="D57" i="2" l="1"/>
  <c r="E57" i="2"/>
  <c r="D44" i="2"/>
  <c r="E44" i="2"/>
  <c r="D59" i="2" l="1"/>
  <c r="D62" i="2" s="1"/>
  <c r="E59" i="2"/>
  <c r="E62" i="2" s="1"/>
</calcChain>
</file>

<file path=xl/sharedStrings.xml><?xml version="1.0" encoding="utf-8"?>
<sst xmlns="http://schemas.openxmlformats.org/spreadsheetml/2006/main" count="57" uniqueCount="49">
  <si>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</si>
  <si>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</si>
  <si>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</si>
  <si>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</si>
  <si>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</si>
  <si>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</si>
  <si>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</si>
  <si>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</si>
  <si>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</si>
  <si>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</si>
  <si>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</si>
  <si>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</si>
  <si>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</si>
  <si>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</si>
  <si>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</si>
  <si>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</si>
  <si>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</si>
  <si>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</si>
  <si>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</si>
  <si>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</si>
  <si>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</si>
  <si>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</si>
  <si>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</si>
  <si>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</si>
  <si>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</si>
  <si>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</si>
  <si>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</si>
  <si>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</si>
  <si>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</si>
  <si>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</si>
  <si>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</si>
  <si>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</si>
  <si>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</si>
  <si>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</si>
  <si>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</si>
  <si>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</si>
  <si>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</si>
  <si>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</si>
  <si>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</si>
  <si>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</si>
  <si>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</si>
  <si>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</si>
  <si>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</si>
  <si>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</si>
  <si>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</si>
  <si>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</si>
  <si>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</si>
  <si>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</si>
  <si>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SISTEMA PARA EL DESARROLLO INTEGRAL DE LA FAMILIA DEL MUNICIPIO DE CORONEO GTO
ESTADO DE FLUJO DE EFECTIVO
 DEL 01 DE ENERO DEL 2019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</si>
</sst>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activeCell="C69" sqref="C69:C82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6" t="s">
        <v>48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2843252.27</v>
      </c>
      <c r="E5" s="14">
        <f>SUM(E6:E15)</f>
        <v>4898189.38</v>
      </c>
    </row>
    <row r="6" spans="1:5" x14ac:dyDescent="0.2">
      <c r="A6" s="4"/>
      <c r="C6" s="15" t="s">
        <v>3</v>
      </c>
      <c r="D6" s="16">
        <v>0</v>
      </c>
      <c r="E6" s="17">
        <v>0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0</v>
      </c>
      <c r="E9" s="17">
        <v>0</v>
      </c>
    </row>
    <row r="10" spans="1:5" x14ac:dyDescent="0.2">
      <c r="A10" s="4"/>
      <c r="C10" s="15" t="s">
        <v>43</v>
      </c>
      <c r="D10" s="16">
        <v>0</v>
      </c>
      <c r="E10" s="17">
        <v>0</v>
      </c>
    </row>
    <row r="11" spans="1:5" x14ac:dyDescent="0.2">
      <c r="A11" s="4"/>
      <c r="C11" s="15" t="s">
        <v>44</v>
      </c>
      <c r="D11" s="16">
        <v>80511</v>
      </c>
      <c r="E11" s="17">
        <v>206795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2.5" x14ac:dyDescent="0.2">
      <c r="A13" s="4"/>
      <c r="C13" s="15" t="s">
        <v>46</v>
      </c>
      <c r="D13" s="16">
        <v>0</v>
      </c>
      <c r="E13" s="17">
        <v>0</v>
      </c>
    </row>
    <row r="14" spans="1:5" x14ac:dyDescent="0.2">
      <c r="A14" s="4"/>
      <c r="C14" s="15" t="s">
        <v>47</v>
      </c>
      <c r="D14" s="16">
        <v>2762741.27</v>
      </c>
      <c r="E14" s="17">
        <v>4691394.38</v>
      </c>
    </row>
    <row r="15" spans="1:5" x14ac:dyDescent="0.2">
      <c r="A15" s="4"/>
      <c r="C15" s="15" t="s">
        <v>6</v>
      </c>
      <c r="D15" s="16">
        <v>0</v>
      </c>
      <c r="E15" s="17">
        <v>0</v>
      </c>
    </row>
    <row r="16" spans="1:5" x14ac:dyDescent="0.2">
      <c r="A16" s="4"/>
      <c r="B16" s="11" t="s">
        <v>7</v>
      </c>
      <c r="C16" s="12"/>
      <c r="D16" s="13">
        <f>SUM(D17:D32)</f>
        <v>2787571.34</v>
      </c>
      <c r="E16" s="14">
        <f>SUM(E17:E32)</f>
        <v>4908482.7300000004</v>
      </c>
    </row>
    <row r="17" spans="1:5" x14ac:dyDescent="0.2">
      <c r="A17" s="4"/>
      <c r="C17" s="15" t="s">
        <v>8</v>
      </c>
      <c r="D17" s="16">
        <v>2480830.35</v>
      </c>
      <c r="E17" s="17">
        <v>4050873.13</v>
      </c>
    </row>
    <row r="18" spans="1:5" x14ac:dyDescent="0.2">
      <c r="A18" s="4"/>
      <c r="C18" s="15" t="s">
        <v>9</v>
      </c>
      <c r="D18" s="16">
        <v>190597.82</v>
      </c>
      <c r="E18" s="17">
        <v>378697.36</v>
      </c>
    </row>
    <row r="19" spans="1:5" x14ac:dyDescent="0.2">
      <c r="A19" s="4"/>
      <c r="C19" s="15" t="s">
        <v>10</v>
      </c>
      <c r="D19" s="16">
        <v>116143.17</v>
      </c>
      <c r="E19" s="17">
        <v>478912.24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0</v>
      </c>
      <c r="E23" s="17">
        <v>0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0</v>
      </c>
    </row>
    <row r="32" spans="1:5" x14ac:dyDescent="0.2">
      <c r="A32" s="4"/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55680.930000000168</v>
      </c>
      <c r="E33" s="14">
        <f>E5-E16</f>
        <v>-10293.350000000559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D37+D38+D39</f>
        <v>0</v>
      </c>
      <c r="E36" s="14">
        <f>E37+E38+E39</f>
        <v>20157.71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20157.71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D41+D42+D43</f>
        <v>0</v>
      </c>
      <c r="E40" s="14">
        <f>E41+E42+E43</f>
        <v>999</v>
      </c>
    </row>
    <row r="41" spans="1:5" x14ac:dyDescent="0.2">
      <c r="A41" s="4"/>
      <c r="C41" s="15" t="s">
        <v>26</v>
      </c>
      <c r="D41" s="16">
        <v>0</v>
      </c>
      <c r="E41" s="17">
        <v>0</v>
      </c>
    </row>
    <row r="42" spans="1:5" x14ac:dyDescent="0.2">
      <c r="A42" s="4"/>
      <c r="C42" s="15" t="s">
        <v>27</v>
      </c>
      <c r="D42" s="16">
        <v>0</v>
      </c>
      <c r="E42" s="17">
        <v>999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19158.71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D48+D51</f>
        <v>140828.98000000001</v>
      </c>
      <c r="E47" s="14">
        <f>E48+E51</f>
        <v>186718.72</v>
      </c>
    </row>
    <row r="48" spans="1:5" x14ac:dyDescent="0.2">
      <c r="A48" s="4"/>
      <c r="C48" s="15" t="s">
        <v>32</v>
      </c>
      <c r="D48" s="16">
        <f>D49+D50</f>
        <v>0</v>
      </c>
      <c r="E48" s="17">
        <f>E49+E50</f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140828.98000000001</v>
      </c>
      <c r="E51" s="17">
        <v>186718.72</v>
      </c>
    </row>
    <row r="52" spans="1:5" x14ac:dyDescent="0.2">
      <c r="A52" s="4"/>
      <c r="B52" s="11" t="s">
        <v>7</v>
      </c>
      <c r="C52" s="12"/>
      <c r="D52" s="13">
        <f>D53+D56</f>
        <v>0</v>
      </c>
      <c r="E52" s="14">
        <f>E53+E56</f>
        <v>166552.26999999999</v>
      </c>
    </row>
    <row r="53" spans="1:5" x14ac:dyDescent="0.2">
      <c r="A53" s="4"/>
      <c r="C53" s="15" t="s">
        <v>36</v>
      </c>
      <c r="D53" s="16">
        <f>D54+D55</f>
        <v>0</v>
      </c>
      <c r="E53" s="17">
        <f>E54+E55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0</v>
      </c>
      <c r="E56" s="17">
        <v>166552.26999999999</v>
      </c>
    </row>
    <row r="57" spans="1:5" x14ac:dyDescent="0.2">
      <c r="A57" s="18" t="s">
        <v>38</v>
      </c>
      <c r="C57" s="19"/>
      <c r="D57" s="13">
        <f>D47-D52</f>
        <v>140828.98000000001</v>
      </c>
      <c r="E57" s="14">
        <f>E47-E52</f>
        <v>20166.450000000012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196509.91000000018</v>
      </c>
      <c r="E59" s="14">
        <f>E57+E44+E33</f>
        <v>29031.809999999452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122143.83</v>
      </c>
      <c r="E61" s="14">
        <v>93112.02</v>
      </c>
    </row>
    <row r="62" spans="1:5" x14ac:dyDescent="0.2">
      <c r="A62" s="18" t="s">
        <v>41</v>
      </c>
      <c r="C62" s="19"/>
      <c r="D62" s="13">
        <f>D61+D59</f>
        <v>318653.74000000017</v>
      </c>
      <c r="E62" s="14">
        <f>E61+E59</f>
        <v>122143.82999999946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revision/>
  <dcterms:created xsi:type="dcterms:W3CDTF">2012-12-11T20:31:36Z</dcterms:created>
  <dcterms:modified xsi:type="dcterms:W3CDTF">2019-07-15T20:28:11Z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