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19\Salen\042019\"/>
    </mc:Choice>
  </mc:AlternateContent>
  <bookViews>
    <workbookView xWindow="0" yWindow="0" windowWidth="28800" windowHeight="12330" tabRatio="863" activeTab="9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64" l="1"/>
  <c r="A3" i="64"/>
  <c r="A3" i="63"/>
  <c r="A1" i="63"/>
  <c r="C30" i="64" l="1"/>
  <c r="C7" i="64"/>
  <c r="C15" i="63"/>
  <c r="C7" i="63"/>
  <c r="C39" i="64" l="1"/>
  <c r="C20" i="63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<sst xmlns="http://schemas.openxmlformats.org/spreadsheetml/2006/main" count="906" uniqueCount="648">
  <si>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</si>
  <si>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</si>
  <si>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</si>
  <si>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</si>
  <si>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</si>
  <si>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</si>
  <si>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</si>
  <si>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</si>
  <si>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</si>
  <si>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</si>
  <si>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</si>
  <si>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</si>
  <si>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</si>
  <si>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</si>
  <si>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</si>
  <si>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</si>
  <si>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</si>
  <si>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</si>
  <si>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</si>
  <si>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</si>
  <si>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</si>
  <si>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</si>
  <si>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</si>
  <si>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</si>
  <si>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</si>
  <si>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</si>
  <si>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</si>
  <si>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</si>
  <si>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</si>
  <si>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</si>
  <si>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</si>
  <si>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</si>
  <si>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</si>
  <si>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</si>
  <si>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</si>
  <si>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</si>
  <si>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</si>
  <si>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</si>
  <si>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</si>
  <si>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</si>
  <si>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</si>
  <si>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</si>
  <si>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</si>
  <si>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</si>
  <si>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</si>
  <si>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</si>
  <si>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</si>
  <si>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</si>
  <si>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</si>
  <si>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</si>
  <si>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</si>
  <si>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</si>
  <si>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</si>
  <si>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</si>
  <si>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</si>
  <si>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</si>
  <si>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</si>
  <si>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</si>
  <si>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</si>
  <si>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</si>
  <si>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</si>
  <si>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</si>
  <si>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</si>
  <si>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</si>
  <si>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</si>
  <si>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</si>
  <si>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</si>
  <si>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</si>
  <si>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</si>
  <si>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</si>
  <si>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</si>
  <si>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</si>
  <si>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</si>
  <si>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</si>
  <si>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</si>
  <si>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</si>
  <si>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</si>
  <si>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</si>
  <si>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</si>
  <si>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</si>
  <si>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</si>
  <si>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</si>
  <si>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</si>
  <si>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</si>
  <si>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</si>
  <si>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</si>
  <si>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</si>
  <si>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</si>
  <si>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</si>
  <si>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</si>
  <si>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</si>
  <si>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</si>
  <si>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</si>
  <si>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</si>
  <si>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</si>
  <si>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</si>
  <si>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</si>
  <si>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</si>
  <si>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</si>
  <si>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</si>
  <si>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</si>
  <si>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</si>
  <si>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</si>
  <si>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</si>
  <si>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</si>
  <si>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</si>
  <si>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</si>
  <si>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</si>
  <si>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</si>
  <si>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</si>
  <si>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</si>
  <si>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</si>
  <si>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</si>
  <si>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</si>
  <si>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</si>
  <si>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</si>
  <si>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</si>
  <si>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</si>
  <si>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</si>
  <si>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</si>
  <si>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</si>
  <si>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</si>
  <si>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</si>
  <si>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</si>
  <si>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</si>
  <si>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</si>
  <si>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</si>
  <si>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</si>
  <si>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</si>
  <si>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</si>
  <si>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</si>
  <si>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</si>
  <si>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</si>
  <si>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</si>
  <si>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</si>
  <si>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</si>
  <si>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</si>
  <si>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</si>
  <si>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</si>
  <si>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</si>
  <si>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</si>
  <si>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</si>
  <si>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</si>
  <si>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</si>
  <si>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</si>
  <si>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</si>
  <si>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</si>
  <si>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</si>
  <si>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</si>
  <si>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</si>
  <si>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</si>
  <si>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</si>
  <si>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</si>
  <si>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</si>
  <si>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</si>
  <si>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</si>
  <si>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</si>
  <si>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</si>
  <si>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</si>
  <si>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</si>
  <si>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</si>
  <si>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</si>
  <si>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</si>
  <si>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</si>
  <si>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</si>
  <si>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</si>
  <si>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</si>
  <si>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</si>
  <si>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</si>
  <si>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</si>
  <si>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</si>
  <si>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</si>
  <si>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</si>
  <si>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</si>
  <si>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</si>
  <si>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</si>
  <si>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</si>
  <si>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</si>
  <si>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</si>
  <si>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</si>
  <si>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</si>
  <si>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</si>
  <si>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</si>
  <si>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</si>
  <si>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</si>
  <si>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</si>
  <si>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</si>
  <si>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</si>
  <si>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</si>
  <si>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</si>
  <si>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</si>
  <si>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</si>
  <si>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</si>
  <si>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</si>
  <si>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</si>
  <si>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</si>
  <si>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</si>
  <si>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</si>
  <si>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</si>
  <si>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</si>
  <si>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</si>
  <si>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</si>
  <si>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</si>
  <si>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</si>
  <si>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</si>
  <si>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</si>
  <si>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</si>
  <si>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</si>
  <si>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</si>
  <si>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</si>
  <si>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</si>
  <si>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</si>
  <si>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</si>
  <si>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</si>
  <si>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</si>
  <si>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</si>
  <si>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</si>
  <si>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</si>
  <si>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</si>
  <si>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</si>
  <si>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</si>
  <si>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</si>
  <si>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</si>
  <si>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</si>
  <si>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</si>
  <si>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</si>
  <si>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</si>
  <si>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</si>
  <si>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</si>
  <si>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</si>
  <si>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</si>
  <si>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</si>
  <si>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</si>
  <si>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</si>
  <si>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</si>
  <si>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</si>
  <si>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</si>
  <si>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</si>
  <si>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</si>
  <si>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</si>
  <si>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</si>
  <si>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</si>
  <si>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</si>
  <si>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</si>
  <si>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</si>
  <si>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</si>
  <si>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</si>
  <si>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</si>
  <si>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</si>
  <si>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</si>
  <si>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</si>
  <si>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</si>
  <si>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</si>
  <si>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</si>
  <si>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</si>
  <si>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</si>
  <si>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</si>
  <si>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</si>
  <si>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</si>
  <si>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</si>
  <si>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</si>
  <si>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</si>
  <si>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</si>
  <si>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</si>
  <si>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</si>
  <si>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</si>
  <si>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</si>
  <si>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</si>
  <si>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</si>
  <si>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</si>
  <si>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</si>
  <si>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</si>
  <si>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</si>
  <si>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</si>
  <si>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</si>
  <si>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</si>
  <si>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</si>
  <si>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</si>
  <si>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</si>
  <si>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</si>
  <si>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</si>
  <si>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</si>
  <si>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</si>
  <si>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</si>
  <si>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</si>
  <si>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</si>
  <si>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</si>
  <si>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</si>
  <si>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</si>
  <si>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</si>
  <si>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</si>
  <si>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</si>
  <si>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</si>
  <si>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</si>
  <si>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</si>
  <si>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</si>
  <si>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</si>
  <si>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</si>
  <si>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</si>
  <si>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</si>
  <si>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</si>
  <si>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</si>
  <si>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</si>
  <si>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</si>
  <si>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</si>
  <si>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</si>
  <si>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</si>
  <si>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</si>
  <si>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</si>
  <si>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</si>
  <si>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</si>
  <si>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</si>
  <si>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</si>
  <si>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</si>
  <si>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</si>
  <si>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</si>
  <si>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</si>
  <si>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</si>
  <si>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</si>
  <si>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</si>
  <si>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</si>
  <si>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</si>
  <si>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</si>
  <si>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</si>
  <si>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</si>
  <si>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</si>
  <si>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</si>
  <si>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</si>
  <si>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</si>
  <si>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</si>
  <si>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</si>
  <si>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</si>
  <si>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</si>
  <si>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</si>
  <si>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</si>
  <si>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</si>
  <si>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</si>
  <si>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</si>
  <si>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</si>
  <si>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</si>
  <si>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</si>
  <si>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</si>
  <si>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</si>
  <si>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</si>
  <si>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</si>
  <si>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</si>
  <si>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</si>
  <si>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</si>
  <si>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</si>
  <si>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</si>
  <si>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</si>
  <si>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</si>
  <si>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</si>
  <si>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</si>
  <si>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</si>
  <si>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</si>
  <si>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</si>
  <si>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</si>
  <si>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</si>
  <si>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</si>
  <si>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</si>
  <si>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</si>
  <si>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</si>
  <si>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</si>
  <si>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</si>
  <si>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</si>
  <si>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</si>
  <si>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</si>
  <si>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</si>
  <si>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</si>
  <si>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</si>
  <si>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</si>
  <si>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</si>
  <si>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</si>
  <si>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</si>
  <si>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</si>
  <si>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</si>
  <si>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</si>
  <si>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</si>
  <si>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</si>
  <si>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</si>
  <si>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</si>
  <si>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</si>
  <si>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</si>
  <si>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</si>
  <si>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</si>
  <si>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</si>
  <si>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</si>
  <si>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</si>
  <si>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</si>
  <si>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</si>
  <si>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</si>
  <si>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</si>
  <si>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</si>
  <si>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</si>
  <si>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</si>
  <si>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</si>
  <si>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</si>
  <si>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</si>
  <si>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</si>
  <si>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</si>
  <si>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</si>
  <si>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</si>
  <si>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</si>
  <si>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</si>
  <si>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</si>
  <si>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</si>
  <si>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</si>
  <si>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</si>
  <si>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</si>
  <si>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</si>
  <si>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</si>
  <si>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</si>
  <si>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</si>
  <si>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</si>
  <si>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</si>
  <si>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</si>
  <si>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</si>
  <si>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</si>
  <si>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</si>
  <si>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</si>
  <si>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</si>
  <si>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</si>
  <si>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</si>
  <si>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</si>
  <si>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</si>
  <si>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</si>
  <si>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</si>
  <si>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</si>
  <si>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</si>
  <si>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</si>
  <si>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</si>
  <si>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</si>
  <si>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</si>
  <si>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</si>
  <si>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</si>
  <si>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</si>
  <si>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</si>
  <si>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</si>
  <si>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</si>
  <si>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</si>
  <si>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</si>
  <si>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</si>
  <si>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</si>
  <si>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</si>
  <si>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</si>
  <si>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</si>
  <si>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</si>
  <si>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</si>
  <si>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</si>
  <si>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</si>
  <si>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</si>
  <si>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</si>
  <si>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</si>
  <si>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</si>
  <si>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</si>
  <si>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</si>
  <si>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</si>
  <si>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</si>
  <si>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</si>
  <si>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</si>
  <si>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</si>
  <si>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</si>
  <si>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</si>
  <si>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</si>
  <si>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</si>
  <si>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</si>
  <si>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</si>
  <si>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</si>
  <si>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</si>
  <si>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</si>
  <si>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</si>
  <si>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</si>
  <si>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</si>
  <si>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</si>
  <si>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</si>
  <si>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</si>
  <si>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</si>
  <si>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</si>
  <si>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</si>
  <si>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</si>
  <si>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</si>
  <si>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</si>
  <si>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</si>
  <si>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</si>
  <si>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</si>
  <si>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</si>
  <si>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</si>
  <si>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</si>
  <si>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</si>
  <si>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</si>
  <si>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</si>
  <si>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</si>
  <si>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</si>
  <si>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</si>
  <si>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</si>
  <si>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</si>
  <si>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</si>
  <si>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</si>
  <si>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</si>
  <si>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</si>
  <si>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</si>
  <si>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</si>
  <si>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</si>
  <si>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</si>
  <si>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</si>
  <si>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</si>
  <si>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</si>
  <si>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</si>
  <si>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</si>
  <si>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</si>
  <si>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</si>
  <si>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</si>
  <si>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</si>
  <si>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</si>
  <si>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</si>
  <si>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</si>
  <si>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</si>
  <si>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</si>
  <si>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</si>
  <si>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</si>
  <si>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</si>
  <si>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</si>
  <si>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</si>
  <si>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</si>
  <si>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</si>
  <si>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</si>
  <si>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</si>
  <si>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</si>
  <si>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</si>
  <si>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</si>
  <si>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</si>
  <si>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</si>
  <si>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</si>
  <si>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</si>
  <si>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</si>
  <si>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</si>
  <si>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</si>
  <si>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</si>
  <si>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</si>
  <si>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</si>
  <si>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</si>
  <si>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</si>
  <si>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</si>
  <si>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</si>
  <si>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</si>
  <si>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</si>
  <si>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</si>
  <si>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</si>
  <si>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</si>
  <si>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</si>
  <si>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</si>
  <si>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</si>
  <si>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</si>
  <si>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</si>
  <si>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</si>
  <si>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</si>
  <si>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</si>
  <si>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</si>
  <si>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</si>
  <si>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</si>
  <si>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</si>
  <si>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</si>
  <si>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</si>
  <si>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</si>
  <si>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</si>
  <si>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</si>
  <si>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</si>
  <si>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</si>
  <si>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</si>
  <si>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</si>
  <si>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</si>
  <si>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</si>
  <si>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</si>
  <si>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</si>
  <si>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</si>
  <si>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</si>
  <si>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</si>
  <si>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</si>
  <si>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</si>
  <si>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</si>
  <si>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</si>
  <si>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</si>
  <si>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</si>
  <si>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</si>
  <si>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</si>
  <si>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</si>
  <si>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</si>
  <si>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</si>
  <si>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</si>
  <si>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</si>
  <si>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</si>
  <si>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</si>
  <si>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</si>
  <si>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</si>
  <si>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</si>
  <si>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</si>
  <si>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</si>
  <si>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</si>
  <si>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</si>
  <si>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</si>
  <si>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</si>
  <si>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</si>
  <si>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</si>
  <si>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</si>
  <si>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</si>
  <si>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</si>
  <si>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</si>
  <si>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</si>
  <si>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</si>
  <si>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</si>
  <si>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</si>
  <si>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</si>
  <si>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</si>
  <si>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</si>
  <si>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</si>
  <si>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</si>
  <si>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</si>
  <si>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</si>
  <si>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</si>
  <si>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</si>
  <si>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</si>
  <si>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</si>
  <si>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</si>
  <si>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</si>
  <si>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</si>
  <si>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</si>
  <si>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</si>
  <si>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</si>
  <si>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</si>
  <si>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</si>
  <si>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</si>
  <si>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</si>
  <si>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</si>
  <si>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</si>
  <si>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</si>
  <si>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</si>
  <si>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</si>
  <si>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</si>
  <si>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</si>
  <si>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</si>
  <si>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</si>
  <si>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</si>
  <si>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</si>
  <si>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</si>
  <si>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</si>
  <si>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MUNICIPIO DE CORONEO, GTO. 2019</t>
  </si>
  <si>
    <t>CORRESPONDIENTE DEL 01 DE ENERO DEL 2019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</si>
</sst>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6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" fillId="0" borderId="0" xfId="10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3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4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5" t="s">
        <v>646</v>
      </c>
      <c r="B1" s="145"/>
      <c r="C1" s="58"/>
      <c r="D1" s="55" t="s">
        <v>222</v>
      </c>
      <c r="E1" s="56">
        <v>2019</v>
      </c>
    </row>
    <row r="2" spans="1:5" ht="18.95" customHeight="1" x14ac:dyDescent="0.2">
      <c r="A2" s="146" t="s">
        <v>533</v>
      </c>
      <c r="B2" s="146"/>
      <c r="C2" s="77"/>
      <c r="D2" s="55" t="s">
        <v>224</v>
      </c>
      <c r="E2" s="58" t="s">
        <v>225</v>
      </c>
    </row>
    <row r="3" spans="1:5" ht="18.95" customHeight="1" x14ac:dyDescent="0.2">
      <c r="A3" s="147" t="s">
        <v>647</v>
      </c>
      <c r="B3" s="147"/>
      <c r="C3" s="58"/>
      <c r="D3" s="55" t="s">
        <v>226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tabSelected="1" workbookViewId="0">
      <selection activeCell="C36" sqref="C36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5" s="78" customFormat="1" ht="18" customHeight="1" x14ac:dyDescent="0.25">
      <c r="A1" s="150" t="str">
        <f>ESF!A1</f>
        <v>MUNICIPIO DE CORONEO, GTO. 2019</v>
      </c>
      <c r="B1" s="150"/>
      <c r="C1" s="150"/>
    </row>
    <row r="2" spans="1:5" s="78" customFormat="1" ht="18" customHeight="1" x14ac:dyDescent="0.25">
      <c r="A2" s="151" t="s">
        <v>530</v>
      </c>
      <c r="B2" s="152"/>
      <c r="C2" s="153"/>
    </row>
    <row r="3" spans="1:5" s="78" customFormat="1" ht="18" customHeight="1" x14ac:dyDescent="0.25">
      <c r="A3" s="150" t="str">
        <f>ESF!A3</f>
        <v>CORRESPONDIENTE DEL 01 DE ENERO DEL 2019 AL 31 DE DICIEMBRE DEL 2019</v>
      </c>
      <c r="B3" s="150"/>
      <c r="C3" s="150"/>
    </row>
    <row r="4" spans="1:5" s="80" customFormat="1" ht="18" customHeight="1" x14ac:dyDescent="0.2">
      <c r="A4" s="154" t="s">
        <v>526</v>
      </c>
      <c r="B4" s="155"/>
      <c r="C4" s="156"/>
    </row>
    <row r="5" spans="1:5" x14ac:dyDescent="0.2">
      <c r="A5" s="95" t="s">
        <v>566</v>
      </c>
      <c r="B5" s="95"/>
      <c r="C5" s="96">
        <v>111079333.78</v>
      </c>
    </row>
    <row r="6" spans="1:5" x14ac:dyDescent="0.2">
      <c r="A6" s="97"/>
      <c r="B6" s="98"/>
      <c r="C6" s="99"/>
    </row>
    <row r="7" spans="1:5" x14ac:dyDescent="0.2">
      <c r="A7" s="108" t="s">
        <v>567</v>
      </c>
      <c r="B7" s="108"/>
      <c r="C7" s="100">
        <f>SUM(C8:C13)</f>
        <v>1323054</v>
      </c>
    </row>
    <row r="8" spans="1:5" x14ac:dyDescent="0.2">
      <c r="A8" s="116" t="s">
        <v>568</v>
      </c>
      <c r="B8" s="115" t="s">
        <v>375</v>
      </c>
      <c r="C8" s="101">
        <v>0</v>
      </c>
    </row>
    <row r="9" spans="1:5" x14ac:dyDescent="0.2">
      <c r="A9" s="102" t="s">
        <v>569</v>
      </c>
      <c r="B9" s="103" t="s">
        <v>578</v>
      </c>
      <c r="C9" s="101">
        <v>0</v>
      </c>
      <c r="E9" s="144"/>
    </row>
    <row r="10" spans="1:5" x14ac:dyDescent="0.2">
      <c r="A10" s="102" t="s">
        <v>570</v>
      </c>
      <c r="B10" s="103" t="s">
        <v>383</v>
      </c>
      <c r="C10" s="101">
        <v>0</v>
      </c>
      <c r="E10" s="144"/>
    </row>
    <row r="11" spans="1:5" x14ac:dyDescent="0.2">
      <c r="A11" s="102" t="s">
        <v>571</v>
      </c>
      <c r="B11" s="103" t="s">
        <v>384</v>
      </c>
      <c r="C11" s="101">
        <v>0</v>
      </c>
      <c r="E11" s="144"/>
    </row>
    <row r="12" spans="1:5" x14ac:dyDescent="0.2">
      <c r="A12" s="102" t="s">
        <v>572</v>
      </c>
      <c r="B12" s="103" t="s">
        <v>385</v>
      </c>
      <c r="C12" s="101">
        <v>1323054</v>
      </c>
      <c r="E12" s="144"/>
    </row>
    <row r="13" spans="1:5" x14ac:dyDescent="0.2">
      <c r="A13" s="104" t="s">
        <v>573</v>
      </c>
      <c r="B13" s="105" t="s">
        <v>574</v>
      </c>
      <c r="C13" s="101">
        <v>0</v>
      </c>
    </row>
    <row r="14" spans="1:5" x14ac:dyDescent="0.2">
      <c r="A14" s="97"/>
      <c r="B14" s="106"/>
      <c r="C14" s="107"/>
    </row>
    <row r="15" spans="1:5" x14ac:dyDescent="0.2">
      <c r="A15" s="108" t="s">
        <v>116</v>
      </c>
      <c r="B15" s="98"/>
      <c r="C15" s="100">
        <f>SUM(C16:C18)</f>
        <v>0</v>
      </c>
    </row>
    <row r="16" spans="1:5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112402387.78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5" s="81" customFormat="1" ht="18.95" customHeight="1" x14ac:dyDescent="0.25">
      <c r="A1" s="150" t="str">
        <f>ESF!A1</f>
        <v>MUNICIPIO DE CORONEO, GTO. 2019</v>
      </c>
      <c r="B1" s="150"/>
      <c r="C1" s="150"/>
    </row>
    <row r="2" spans="1:5" s="81" customFormat="1" ht="18.95" customHeight="1" x14ac:dyDescent="0.25">
      <c r="A2" s="157" t="s">
        <v>531</v>
      </c>
      <c r="B2" s="158"/>
      <c r="C2" s="159"/>
    </row>
    <row r="3" spans="1:5" s="81" customFormat="1" ht="18.95" customHeight="1" x14ac:dyDescent="0.25">
      <c r="A3" s="150" t="str">
        <f>ESF!A3</f>
        <v>CORRESPONDIENTE DEL 01 DE ENERO DEL 2019 AL 31 DE DICIEMBRE DEL 2019</v>
      </c>
      <c r="B3" s="150"/>
      <c r="C3" s="150"/>
    </row>
    <row r="4" spans="1:5" x14ac:dyDescent="0.2">
      <c r="A4" s="154" t="s">
        <v>526</v>
      </c>
      <c r="B4" s="155"/>
      <c r="C4" s="156"/>
    </row>
    <row r="5" spans="1:5" x14ac:dyDescent="0.2">
      <c r="A5" s="125" t="s">
        <v>579</v>
      </c>
      <c r="B5" s="95"/>
      <c r="C5" s="118">
        <v>98090021.579999998</v>
      </c>
    </row>
    <row r="6" spans="1:5" x14ac:dyDescent="0.2">
      <c r="A6" s="119"/>
      <c r="B6" s="98"/>
      <c r="C6" s="120"/>
    </row>
    <row r="7" spans="1:5" x14ac:dyDescent="0.2">
      <c r="A7" s="108" t="s">
        <v>580</v>
      </c>
      <c r="B7" s="121"/>
      <c r="C7" s="100">
        <f>SUM(C8:C28)</f>
        <v>5402531.9800000004</v>
      </c>
    </row>
    <row r="8" spans="1:5" x14ac:dyDescent="0.2">
      <c r="A8" s="126">
        <v>2.1</v>
      </c>
      <c r="B8" s="127" t="s">
        <v>403</v>
      </c>
      <c r="C8" s="128">
        <v>0</v>
      </c>
      <c r="E8" s="144"/>
    </row>
    <row r="9" spans="1:5" x14ac:dyDescent="0.2">
      <c r="A9" s="126">
        <v>2.2000000000000002</v>
      </c>
      <c r="B9" s="127" t="s">
        <v>400</v>
      </c>
      <c r="C9" s="128">
        <v>0</v>
      </c>
      <c r="E9" s="144"/>
    </row>
    <row r="10" spans="1:5" x14ac:dyDescent="0.2">
      <c r="A10" s="135">
        <v>2.2999999999999998</v>
      </c>
      <c r="B10" s="117" t="s">
        <v>269</v>
      </c>
      <c r="C10" s="128">
        <v>0</v>
      </c>
      <c r="E10" s="144"/>
    </row>
    <row r="11" spans="1:5" x14ac:dyDescent="0.2">
      <c r="A11" s="135">
        <v>2.4</v>
      </c>
      <c r="B11" s="117" t="s">
        <v>270</v>
      </c>
      <c r="C11" s="128">
        <v>0</v>
      </c>
      <c r="E11" s="144"/>
    </row>
    <row r="12" spans="1:5" x14ac:dyDescent="0.2">
      <c r="A12" s="135">
        <v>2.5</v>
      </c>
      <c r="B12" s="117" t="s">
        <v>271</v>
      </c>
      <c r="C12" s="128">
        <v>0</v>
      </c>
      <c r="E12" s="144"/>
    </row>
    <row r="13" spans="1:5" x14ac:dyDescent="0.2">
      <c r="A13" s="135">
        <v>2.6</v>
      </c>
      <c r="B13" s="117" t="s">
        <v>272</v>
      </c>
      <c r="C13" s="128">
        <v>0</v>
      </c>
      <c r="E13" s="144"/>
    </row>
    <row r="14" spans="1:5" x14ac:dyDescent="0.2">
      <c r="A14" s="135">
        <v>2.7</v>
      </c>
      <c r="B14" s="117" t="s">
        <v>273</v>
      </c>
      <c r="C14" s="128">
        <v>0</v>
      </c>
      <c r="E14" s="144"/>
    </row>
    <row r="15" spans="1:5" x14ac:dyDescent="0.2">
      <c r="A15" s="135">
        <v>2.8</v>
      </c>
      <c r="B15" s="117" t="s">
        <v>274</v>
      </c>
      <c r="C15" s="128">
        <v>0</v>
      </c>
      <c r="E15" s="144"/>
    </row>
    <row r="16" spans="1:5" x14ac:dyDescent="0.2">
      <c r="A16" s="135">
        <v>2.9</v>
      </c>
      <c r="B16" s="117" t="s">
        <v>276</v>
      </c>
      <c r="C16" s="128">
        <v>0</v>
      </c>
      <c r="E16" s="144"/>
    </row>
    <row r="17" spans="1:5" x14ac:dyDescent="0.2">
      <c r="A17" s="135" t="s">
        <v>581</v>
      </c>
      <c r="B17" s="117" t="s">
        <v>582</v>
      </c>
      <c r="C17" s="128">
        <v>5402531.9800000004</v>
      </c>
      <c r="E17" s="144"/>
    </row>
    <row r="18" spans="1:5" x14ac:dyDescent="0.2">
      <c r="A18" s="135" t="s">
        <v>611</v>
      </c>
      <c r="B18" s="117" t="s">
        <v>278</v>
      </c>
      <c r="C18" s="128">
        <v>0</v>
      </c>
      <c r="E18" s="144"/>
    </row>
    <row r="19" spans="1:5" x14ac:dyDescent="0.2">
      <c r="A19" s="135" t="s">
        <v>612</v>
      </c>
      <c r="B19" s="117" t="s">
        <v>583</v>
      </c>
      <c r="C19" s="128">
        <v>0</v>
      </c>
    </row>
    <row r="20" spans="1:5" x14ac:dyDescent="0.2">
      <c r="A20" s="135" t="s">
        <v>613</v>
      </c>
      <c r="B20" s="117" t="s">
        <v>584</v>
      </c>
      <c r="C20" s="128">
        <v>0</v>
      </c>
      <c r="E20" s="144"/>
    </row>
    <row r="21" spans="1:5" x14ac:dyDescent="0.2">
      <c r="A21" s="135" t="s">
        <v>614</v>
      </c>
      <c r="B21" s="117" t="s">
        <v>585</v>
      </c>
      <c r="C21" s="128">
        <v>0</v>
      </c>
      <c r="E21" s="144"/>
    </row>
    <row r="22" spans="1:5" x14ac:dyDescent="0.2">
      <c r="A22" s="135" t="s">
        <v>586</v>
      </c>
      <c r="B22" s="117" t="s">
        <v>587</v>
      </c>
      <c r="C22" s="128">
        <v>0</v>
      </c>
      <c r="E22" s="144"/>
    </row>
    <row r="23" spans="1:5" x14ac:dyDescent="0.2">
      <c r="A23" s="135" t="s">
        <v>588</v>
      </c>
      <c r="B23" s="117" t="s">
        <v>589</v>
      </c>
      <c r="C23" s="128">
        <v>0</v>
      </c>
    </row>
    <row r="24" spans="1:5" x14ac:dyDescent="0.2">
      <c r="A24" s="135" t="s">
        <v>590</v>
      </c>
      <c r="B24" s="117" t="s">
        <v>591</v>
      </c>
      <c r="C24" s="128">
        <v>0</v>
      </c>
      <c r="E24" s="144"/>
    </row>
    <row r="25" spans="1:5" x14ac:dyDescent="0.2">
      <c r="A25" s="135" t="s">
        <v>592</v>
      </c>
      <c r="B25" s="117" t="s">
        <v>593</v>
      </c>
      <c r="C25" s="128">
        <v>0</v>
      </c>
      <c r="E25" s="144"/>
    </row>
    <row r="26" spans="1:5" x14ac:dyDescent="0.2">
      <c r="A26" s="135" t="s">
        <v>594</v>
      </c>
      <c r="B26" s="117" t="s">
        <v>595</v>
      </c>
      <c r="C26" s="128">
        <v>0</v>
      </c>
      <c r="E26" s="144"/>
    </row>
    <row r="27" spans="1:5" x14ac:dyDescent="0.2">
      <c r="A27" s="135" t="s">
        <v>596</v>
      </c>
      <c r="B27" s="117" t="s">
        <v>597</v>
      </c>
      <c r="C27" s="128">
        <v>0</v>
      </c>
      <c r="E27" s="144"/>
    </row>
    <row r="28" spans="1:5" x14ac:dyDescent="0.2">
      <c r="A28" s="135" t="s">
        <v>598</v>
      </c>
      <c r="B28" s="127" t="s">
        <v>599</v>
      </c>
      <c r="C28" s="128">
        <v>0</v>
      </c>
      <c r="E28" s="144"/>
    </row>
    <row r="29" spans="1:5" x14ac:dyDescent="0.2">
      <c r="A29" s="136"/>
      <c r="B29" s="129"/>
      <c r="C29" s="130"/>
    </row>
    <row r="30" spans="1:5" x14ac:dyDescent="0.2">
      <c r="A30" s="131" t="s">
        <v>600</v>
      </c>
      <c r="B30" s="132"/>
      <c r="C30" s="133">
        <f>SUM(C31:C37)</f>
        <v>3953765</v>
      </c>
    </row>
    <row r="31" spans="1:5" x14ac:dyDescent="0.2">
      <c r="A31" s="135" t="s">
        <v>601</v>
      </c>
      <c r="B31" s="117" t="s">
        <v>472</v>
      </c>
      <c r="C31" s="128">
        <v>0</v>
      </c>
      <c r="E31" s="144"/>
    </row>
    <row r="32" spans="1:5" x14ac:dyDescent="0.2">
      <c r="A32" s="135" t="s">
        <v>602</v>
      </c>
      <c r="B32" s="117" t="s">
        <v>113</v>
      </c>
      <c r="C32" s="128">
        <v>0</v>
      </c>
      <c r="E32" s="144"/>
    </row>
    <row r="33" spans="1:5" x14ac:dyDescent="0.2">
      <c r="A33" s="135" t="s">
        <v>603</v>
      </c>
      <c r="B33" s="117" t="s">
        <v>482</v>
      </c>
      <c r="C33" s="128">
        <v>0</v>
      </c>
      <c r="E33" s="144"/>
    </row>
    <row r="34" spans="1:5" x14ac:dyDescent="0.2">
      <c r="A34" s="135" t="s">
        <v>604</v>
      </c>
      <c r="B34" s="117" t="s">
        <v>605</v>
      </c>
      <c r="C34" s="128">
        <v>0</v>
      </c>
      <c r="E34" s="144"/>
    </row>
    <row r="35" spans="1:5" x14ac:dyDescent="0.2">
      <c r="A35" s="135" t="s">
        <v>606</v>
      </c>
      <c r="B35" s="117" t="s">
        <v>607</v>
      </c>
      <c r="C35" s="128">
        <v>0</v>
      </c>
      <c r="E35" s="144"/>
    </row>
    <row r="36" spans="1:5" x14ac:dyDescent="0.2">
      <c r="A36" s="135" t="s">
        <v>608</v>
      </c>
      <c r="B36" s="117" t="s">
        <v>490</v>
      </c>
      <c r="C36" s="128">
        <v>3953765</v>
      </c>
      <c r="E36" s="144"/>
    </row>
    <row r="37" spans="1:5" x14ac:dyDescent="0.2">
      <c r="A37" s="135" t="s">
        <v>609</v>
      </c>
      <c r="B37" s="127" t="s">
        <v>610</v>
      </c>
      <c r="C37" s="134">
        <v>0</v>
      </c>
      <c r="E37" s="144"/>
    </row>
    <row r="38" spans="1:5" x14ac:dyDescent="0.2">
      <c r="A38" s="119"/>
      <c r="B38" s="122"/>
      <c r="C38" s="123"/>
    </row>
    <row r="39" spans="1:5" x14ac:dyDescent="0.2">
      <c r="A39" s="124" t="s">
        <v>117</v>
      </c>
      <c r="B39" s="95"/>
      <c r="C39" s="96">
        <f>C5-C7+C30</f>
        <v>96641254.599999994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300" verticalDpi="30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A33" sqref="A33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0" t="str">
        <f>'Notas a los Edos Financieros'!A1</f>
        <v>MUNICIPIO DE CORONEO, GTO. 2019</v>
      </c>
      <c r="B1" s="160"/>
      <c r="C1" s="160"/>
      <c r="D1" s="160"/>
      <c r="E1" s="160"/>
      <c r="F1" s="160"/>
      <c r="G1" s="68" t="s">
        <v>222</v>
      </c>
      <c r="H1" s="69">
        <f>'Notas a los Edos Financieros'!E1</f>
        <v>2019</v>
      </c>
    </row>
    <row r="2" spans="1:10" ht="18.95" customHeight="1" x14ac:dyDescent="0.2">
      <c r="A2" s="150" t="s">
        <v>532</v>
      </c>
      <c r="B2" s="160"/>
      <c r="C2" s="160"/>
      <c r="D2" s="160"/>
      <c r="E2" s="160"/>
      <c r="F2" s="160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61" t="str">
        <f>'Notas a los Edos Financieros'!A3</f>
        <v>CORRESPONDIENTE DEL 01 DE ENERO DEL 2019 AL 31 DE DICIEMBRE DEL 2019</v>
      </c>
      <c r="B3" s="162"/>
      <c r="C3" s="162"/>
      <c r="D3" s="162"/>
      <c r="E3" s="162"/>
      <c r="F3" s="162"/>
      <c r="G3" s="68" t="s">
        <v>226</v>
      </c>
      <c r="H3" s="69">
        <f>'Notas a los Edos Financieros'!E3</f>
        <v>4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  <c r="C8" s="83">
        <v>0</v>
      </c>
      <c r="D8" s="83">
        <v>0</v>
      </c>
      <c r="E8" s="83">
        <v>0</v>
      </c>
      <c r="F8" s="83">
        <v>0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  <c r="C35" s="83">
        <v>0</v>
      </c>
      <c r="D35" s="83">
        <v>891552864.47000003</v>
      </c>
      <c r="E35" s="83">
        <v>891552864.47000003</v>
      </c>
      <c r="F35" s="83">
        <v>0</v>
      </c>
    </row>
    <row r="36" spans="1:6" x14ac:dyDescent="0.2">
      <c r="A36" s="70">
        <v>8110</v>
      </c>
      <c r="B36" s="70" t="s">
        <v>129</v>
      </c>
      <c r="C36" s="75">
        <v>95939973.620000005</v>
      </c>
      <c r="D36" s="75">
        <v>0</v>
      </c>
      <c r="E36" s="75">
        <v>0</v>
      </c>
      <c r="F36" s="75">
        <v>95939973.620000005</v>
      </c>
    </row>
    <row r="37" spans="1:6" x14ac:dyDescent="0.2">
      <c r="A37" s="70">
        <v>8120</v>
      </c>
      <c r="B37" s="70" t="s">
        <v>128</v>
      </c>
      <c r="C37" s="75">
        <v>95939973.620000005</v>
      </c>
      <c r="D37" s="75">
        <v>140117572.97999999</v>
      </c>
      <c r="E37" s="75">
        <v>46011619.039999999</v>
      </c>
      <c r="F37" s="75">
        <v>1834019.68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45982119.340000004</v>
      </c>
      <c r="E38" s="75">
        <v>28828739.5</v>
      </c>
      <c r="F38" s="75">
        <v>-17153379.84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111138733.18000001</v>
      </c>
      <c r="E39" s="75">
        <v>111318733.18000001</v>
      </c>
      <c r="F39" s="75">
        <v>180000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29699.7</v>
      </c>
      <c r="E40" s="75">
        <v>111109033.48</v>
      </c>
      <c r="F40" s="75">
        <v>111079333.78</v>
      </c>
    </row>
    <row r="41" spans="1:6" x14ac:dyDescent="0.2">
      <c r="A41" s="70">
        <v>8210</v>
      </c>
      <c r="B41" s="70" t="s">
        <v>124</v>
      </c>
      <c r="C41" s="75">
        <v>87007422.980000004</v>
      </c>
      <c r="D41" s="75">
        <v>0</v>
      </c>
      <c r="E41" s="75">
        <v>23267547.579999998</v>
      </c>
      <c r="F41" s="75">
        <v>110274970.56</v>
      </c>
    </row>
    <row r="42" spans="1:6" x14ac:dyDescent="0.2">
      <c r="A42" s="70">
        <v>8220</v>
      </c>
      <c r="B42" s="70" t="s">
        <v>123</v>
      </c>
      <c r="C42" s="75">
        <v>64421320.43</v>
      </c>
      <c r="D42" s="75">
        <v>128757367.31</v>
      </c>
      <c r="E42" s="75">
        <v>175754780.19</v>
      </c>
      <c r="F42" s="75">
        <v>17423907.550000001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99215342.200000003</v>
      </c>
      <c r="E43" s="75">
        <v>97278794.290000007</v>
      </c>
      <c r="F43" s="75">
        <v>-1936547.91</v>
      </c>
    </row>
    <row r="44" spans="1:6" x14ac:dyDescent="0.2">
      <c r="A44" s="70">
        <v>8240</v>
      </c>
      <c r="B44" s="70" t="s">
        <v>121</v>
      </c>
      <c r="C44" s="75">
        <v>22586102.550000001</v>
      </c>
      <c r="D44" s="75">
        <v>75672425.390000001</v>
      </c>
      <c r="E44" s="75">
        <v>98121756.5</v>
      </c>
      <c r="F44" s="75">
        <v>136771.44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98090021.579999998</v>
      </c>
      <c r="E45" s="75">
        <v>98090021.579999998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98090021.579999998</v>
      </c>
      <c r="E46" s="75">
        <v>98115700.170000002</v>
      </c>
      <c r="F46" s="75">
        <v>-25678.59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94459561.209999993</v>
      </c>
      <c r="E47" s="75">
        <v>3656138.96</v>
      </c>
      <c r="F47" s="75">
        <v>90803422.25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1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21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63" t="s">
        <v>37</v>
      </c>
      <c r="B5" s="163"/>
      <c r="C5" s="163"/>
      <c r="D5" s="163"/>
      <c r="E5" s="163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64" t="s">
        <v>39</v>
      </c>
      <c r="C10" s="164"/>
      <c r="D10" s="164"/>
      <c r="E10" s="164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64" t="s">
        <v>41</v>
      </c>
      <c r="C12" s="164"/>
      <c r="D12" s="164"/>
      <c r="E12" s="164"/>
    </row>
    <row r="13" spans="1:8" s="7" customFormat="1" ht="26.1" customHeight="1" x14ac:dyDescent="0.2">
      <c r="A13" s="142" t="s">
        <v>644</v>
      </c>
      <c r="B13" s="164" t="s">
        <v>42</v>
      </c>
      <c r="C13" s="164"/>
      <c r="D13" s="164"/>
      <c r="E13" s="164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65" t="s">
        <v>45</v>
      </c>
      <c r="C31" s="165"/>
      <c r="D31" s="165"/>
      <c r="E31" s="165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topLeftCell="A116" zoomScale="106" zoomScaleNormal="106" workbookViewId="0">
      <selection activeCell="A146" sqref="A146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48" t="str">
        <f>'Notas a los Edos Financieros'!A1</f>
        <v>MUNICIPIO DE CORONEO, GTO. 2019</v>
      </c>
      <c r="B1" s="149"/>
      <c r="C1" s="149"/>
      <c r="D1" s="149"/>
      <c r="E1" s="149"/>
      <c r="F1" s="149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48" t="s">
        <v>223</v>
      </c>
      <c r="B2" s="149"/>
      <c r="C2" s="149"/>
      <c r="D2" s="149"/>
      <c r="E2" s="149"/>
      <c r="F2" s="149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48" t="str">
        <f>'Notas a los Edos Financieros'!A3</f>
        <v>CORRESPONDIENTE DEL 01 DE ENERO DEL 2019 AL 31 DE DICIEMBRE DEL 2019</v>
      </c>
      <c r="B3" s="149"/>
      <c r="C3" s="149"/>
      <c r="D3" s="149"/>
      <c r="E3" s="149"/>
      <c r="F3" s="149"/>
      <c r="G3" s="55" t="s">
        <v>226</v>
      </c>
      <c r="H3" s="66">
        <f>'Notas a los Edos Financieros'!E3</f>
        <v>4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318754.8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768984.06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664764.15</v>
      </c>
      <c r="D20" s="65">
        <v>664764.15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5612306.7599999998</v>
      </c>
      <c r="D25" s="65">
        <v>5612306.7599999998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75366685.349999994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22282398.18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52453236.719999999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631050.44999999995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v>30950145.5</v>
      </c>
      <c r="D60" s="65">
        <v>0</v>
      </c>
      <c r="E60" s="65">
        <v>0</v>
      </c>
    </row>
    <row r="61" spans="1:9" x14ac:dyDescent="0.2">
      <c r="A61" s="63">
        <v>1241</v>
      </c>
      <c r="B61" s="61" t="s">
        <v>269</v>
      </c>
      <c r="C61" s="65">
        <v>8168963.8700000001</v>
      </c>
      <c r="D61" s="65">
        <v>0</v>
      </c>
      <c r="E61" s="65">
        <v>0</v>
      </c>
    </row>
    <row r="62" spans="1:9" x14ac:dyDescent="0.2">
      <c r="A62" s="63">
        <v>1242</v>
      </c>
      <c r="B62" s="61" t="s">
        <v>270</v>
      </c>
      <c r="C62" s="65">
        <v>613193.79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271</v>
      </c>
      <c r="C63" s="65">
        <v>23298.99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18279243.02</v>
      </c>
      <c r="D64" s="65">
        <v>0</v>
      </c>
      <c r="E64" s="65">
        <v>0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274</v>
      </c>
      <c r="C66" s="65">
        <v>3536759.82</v>
      </c>
      <c r="D66" s="65">
        <v>0</v>
      </c>
      <c r="E66" s="65">
        <v>0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328686.01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505668.36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279</v>
      </c>
      <c r="C73" s="65">
        <v>0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505668.36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v>6216964.0999999996</v>
      </c>
      <c r="D101" s="65">
        <v>6216964.0999999996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583206.62</v>
      </c>
      <c r="D102" s="65">
        <v>583206.62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4506241.57</v>
      </c>
      <c r="D103" s="65">
        <v>4506241.57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370683.87</v>
      </c>
      <c r="D104" s="65">
        <v>370683.87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749305.34</v>
      </c>
      <c r="D105" s="65">
        <v>749305.34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7526.7</v>
      </c>
      <c r="D108" s="65">
        <v>7526.7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971717.56</v>
      </c>
      <c r="D111" s="65">
        <v>971717.56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971717.56</v>
      </c>
      <c r="D114" s="65">
        <v>971717.56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0"/>
  <sheetViews>
    <sheetView topLeftCell="A199" zoomScaleNormal="100" workbookViewId="0">
      <selection activeCell="A220" sqref="A220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46" t="str">
        <f>ESF!A1</f>
        <v>MUNICIPIO DE CORONEO, GTO. 2019</v>
      </c>
      <c r="B1" s="146"/>
      <c r="C1" s="146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46" t="s">
        <v>335</v>
      </c>
      <c r="B2" s="146"/>
      <c r="C2" s="146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46" t="str">
        <f>ESF!A3</f>
        <v>CORRESPONDIENTE DEL 01 DE ENERO DEL 2019 AL 31 DE DICIEMBRE DEL 2019</v>
      </c>
      <c r="B3" s="146"/>
      <c r="C3" s="146"/>
      <c r="D3" s="55" t="s">
        <v>226</v>
      </c>
      <c r="E3" s="66">
        <f>'Notas a los Edos Financieros'!E3</f>
        <v>4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v>6579894.54</v>
      </c>
      <c r="D8" s="90"/>
      <c r="E8" s="88"/>
    </row>
    <row r="9" spans="1:5" x14ac:dyDescent="0.2">
      <c r="A9" s="89">
        <v>4110</v>
      </c>
      <c r="B9" s="90" t="s">
        <v>338</v>
      </c>
      <c r="C9" s="93">
        <v>3384794.1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3252299.6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132494.5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30000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30000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1041322.05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895706.53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145615.51999999999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2073729.66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50048.73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50048.73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103332053.40000001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103332053.40000001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57820610.119999997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22417256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23094187.280000001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1323054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93">
        <v>89792559.25</v>
      </c>
      <c r="D98" s="94">
        <f>C98/C98</f>
        <v>1</v>
      </c>
      <c r="E98" s="90"/>
    </row>
    <row r="99" spans="1:5" x14ac:dyDescent="0.2">
      <c r="A99" s="92">
        <v>5100</v>
      </c>
      <c r="B99" s="90" t="s">
        <v>392</v>
      </c>
      <c r="C99" s="93">
        <v>50019966.600000001</v>
      </c>
      <c r="D99" s="94">
        <f>C99/$C$99</f>
        <v>1</v>
      </c>
      <c r="E99" s="90"/>
    </row>
    <row r="100" spans="1:5" x14ac:dyDescent="0.2">
      <c r="A100" s="92">
        <v>5110</v>
      </c>
      <c r="B100" s="90" t="s">
        <v>393</v>
      </c>
      <c r="C100" s="93">
        <v>29536270.989999998</v>
      </c>
      <c r="D100" s="94">
        <f t="shared" ref="D100:D163" si="0">C100/$C$99</f>
        <v>0.59048961839970515</v>
      </c>
      <c r="E100" s="90"/>
    </row>
    <row r="101" spans="1:5" x14ac:dyDescent="0.2">
      <c r="A101" s="92">
        <v>5111</v>
      </c>
      <c r="B101" s="90" t="s">
        <v>394</v>
      </c>
      <c r="C101" s="93">
        <v>12153221.779999999</v>
      </c>
      <c r="D101" s="94">
        <f t="shared" si="0"/>
        <v>0.24296741093785534</v>
      </c>
      <c r="E101" s="90"/>
    </row>
    <row r="102" spans="1:5" x14ac:dyDescent="0.2">
      <c r="A102" s="92">
        <v>5112</v>
      </c>
      <c r="B102" s="90" t="s">
        <v>395</v>
      </c>
      <c r="C102" s="93">
        <v>1391243.77</v>
      </c>
      <c r="D102" s="94">
        <f t="shared" si="0"/>
        <v>2.7813768472208455E-2</v>
      </c>
      <c r="E102" s="90"/>
    </row>
    <row r="103" spans="1:5" x14ac:dyDescent="0.2">
      <c r="A103" s="92">
        <v>5113</v>
      </c>
      <c r="B103" s="90" t="s">
        <v>396</v>
      </c>
      <c r="C103" s="93">
        <v>3693530.97</v>
      </c>
      <c r="D103" s="94">
        <f t="shared" si="0"/>
        <v>7.3841132272967167E-2</v>
      </c>
      <c r="E103" s="90"/>
    </row>
    <row r="104" spans="1:5" x14ac:dyDescent="0.2">
      <c r="A104" s="92">
        <v>5114</v>
      </c>
      <c r="B104" s="90" t="s">
        <v>397</v>
      </c>
      <c r="C104" s="93">
        <v>0</v>
      </c>
      <c r="D104" s="94">
        <f t="shared" si="0"/>
        <v>0</v>
      </c>
      <c r="E104" s="90"/>
    </row>
    <row r="105" spans="1:5" x14ac:dyDescent="0.2">
      <c r="A105" s="92">
        <v>5115</v>
      </c>
      <c r="B105" s="90" t="s">
        <v>398</v>
      </c>
      <c r="C105" s="93">
        <v>12298274.470000001</v>
      </c>
      <c r="D105" s="94">
        <f t="shared" si="0"/>
        <v>0.24586730671667423</v>
      </c>
      <c r="E105" s="90"/>
    </row>
    <row r="106" spans="1:5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</row>
    <row r="107" spans="1:5" x14ac:dyDescent="0.2">
      <c r="A107" s="92">
        <v>5120</v>
      </c>
      <c r="B107" s="90" t="s">
        <v>400</v>
      </c>
      <c r="C107" s="93">
        <v>4531560.68</v>
      </c>
      <c r="D107" s="94">
        <f t="shared" si="0"/>
        <v>9.0595036103042897E-2</v>
      </c>
      <c r="E107" s="90"/>
    </row>
    <row r="108" spans="1:5" x14ac:dyDescent="0.2">
      <c r="A108" s="92">
        <v>5121</v>
      </c>
      <c r="B108" s="90" t="s">
        <v>401</v>
      </c>
      <c r="C108" s="93">
        <v>573128.75</v>
      </c>
      <c r="D108" s="94">
        <f t="shared" si="0"/>
        <v>1.145799945416197E-2</v>
      </c>
      <c r="E108" s="90"/>
    </row>
    <row r="109" spans="1:5" x14ac:dyDescent="0.2">
      <c r="A109" s="92">
        <v>5122</v>
      </c>
      <c r="B109" s="90" t="s">
        <v>402</v>
      </c>
      <c r="C109" s="93">
        <v>296623.7</v>
      </c>
      <c r="D109" s="94">
        <f t="shared" si="0"/>
        <v>5.9301059189431765E-3</v>
      </c>
      <c r="E109" s="90"/>
    </row>
    <row r="110" spans="1:5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</row>
    <row r="111" spans="1:5" x14ac:dyDescent="0.2">
      <c r="A111" s="92">
        <v>5124</v>
      </c>
      <c r="B111" s="90" t="s">
        <v>404</v>
      </c>
      <c r="C111" s="93">
        <v>385668.7</v>
      </c>
      <c r="D111" s="94">
        <f t="shared" si="0"/>
        <v>7.7102950324640963E-3</v>
      </c>
      <c r="E111" s="90"/>
    </row>
    <row r="112" spans="1:5" x14ac:dyDescent="0.2">
      <c r="A112" s="92">
        <v>5125</v>
      </c>
      <c r="B112" s="90" t="s">
        <v>405</v>
      </c>
      <c r="C112" s="93">
        <v>22114</v>
      </c>
      <c r="D112" s="94">
        <f t="shared" si="0"/>
        <v>4.421034539435298E-4</v>
      </c>
      <c r="E112" s="90"/>
    </row>
    <row r="113" spans="1:5" x14ac:dyDescent="0.2">
      <c r="A113" s="92">
        <v>5126</v>
      </c>
      <c r="B113" s="90" t="s">
        <v>406</v>
      </c>
      <c r="C113" s="93">
        <v>2327905.7599999998</v>
      </c>
      <c r="D113" s="94">
        <f t="shared" si="0"/>
        <v>4.6539530476215868E-2</v>
      </c>
      <c r="E113" s="90"/>
    </row>
    <row r="114" spans="1:5" x14ac:dyDescent="0.2">
      <c r="A114" s="92">
        <v>5127</v>
      </c>
      <c r="B114" s="90" t="s">
        <v>407</v>
      </c>
      <c r="C114" s="93">
        <v>424061.73</v>
      </c>
      <c r="D114" s="94">
        <f t="shared" si="0"/>
        <v>8.477849123553793E-3</v>
      </c>
      <c r="E114" s="90"/>
    </row>
    <row r="115" spans="1:5" x14ac:dyDescent="0.2">
      <c r="A115" s="92">
        <v>5128</v>
      </c>
      <c r="B115" s="90" t="s">
        <v>408</v>
      </c>
      <c r="C115" s="93">
        <v>414072.62</v>
      </c>
      <c r="D115" s="94">
        <f t="shared" si="0"/>
        <v>8.2781466711335221E-3</v>
      </c>
      <c r="E115" s="90"/>
    </row>
    <row r="116" spans="1:5" x14ac:dyDescent="0.2">
      <c r="A116" s="92">
        <v>5129</v>
      </c>
      <c r="B116" s="90" t="s">
        <v>409</v>
      </c>
      <c r="C116" s="93">
        <v>87985.42</v>
      </c>
      <c r="D116" s="94">
        <f t="shared" si="0"/>
        <v>1.759005972626939E-3</v>
      </c>
      <c r="E116" s="90"/>
    </row>
    <row r="117" spans="1:5" x14ac:dyDescent="0.2">
      <c r="A117" s="92">
        <v>5130</v>
      </c>
      <c r="B117" s="90" t="s">
        <v>410</v>
      </c>
      <c r="C117" s="93">
        <v>15952134.93</v>
      </c>
      <c r="D117" s="94">
        <f t="shared" si="0"/>
        <v>0.31891534549725187</v>
      </c>
      <c r="E117" s="90"/>
    </row>
    <row r="118" spans="1:5" x14ac:dyDescent="0.2">
      <c r="A118" s="92">
        <v>5131</v>
      </c>
      <c r="B118" s="90" t="s">
        <v>411</v>
      </c>
      <c r="C118" s="93">
        <v>4665846.9400000004</v>
      </c>
      <c r="D118" s="94">
        <f t="shared" si="0"/>
        <v>9.3279689235138366E-2</v>
      </c>
      <c r="E118" s="90"/>
    </row>
    <row r="119" spans="1:5" x14ac:dyDescent="0.2">
      <c r="A119" s="92">
        <v>5132</v>
      </c>
      <c r="B119" s="90" t="s">
        <v>412</v>
      </c>
      <c r="C119" s="93">
        <v>708896.79</v>
      </c>
      <c r="D119" s="94">
        <f t="shared" si="0"/>
        <v>1.4172276356537991E-2</v>
      </c>
      <c r="E119" s="90"/>
    </row>
    <row r="120" spans="1:5" x14ac:dyDescent="0.2">
      <c r="A120" s="92">
        <v>5133</v>
      </c>
      <c r="B120" s="90" t="s">
        <v>413</v>
      </c>
      <c r="C120" s="93">
        <v>2752327.21</v>
      </c>
      <c r="D120" s="94">
        <f t="shared" si="0"/>
        <v>5.502457112796233E-2</v>
      </c>
      <c r="E120" s="90"/>
    </row>
    <row r="121" spans="1:5" x14ac:dyDescent="0.2">
      <c r="A121" s="92">
        <v>5134</v>
      </c>
      <c r="B121" s="90" t="s">
        <v>414</v>
      </c>
      <c r="C121" s="93">
        <v>666325.44999999995</v>
      </c>
      <c r="D121" s="94">
        <f t="shared" si="0"/>
        <v>1.3321189422785418E-2</v>
      </c>
      <c r="E121" s="90"/>
    </row>
    <row r="122" spans="1:5" x14ac:dyDescent="0.2">
      <c r="A122" s="92">
        <v>5135</v>
      </c>
      <c r="B122" s="90" t="s">
        <v>415</v>
      </c>
      <c r="C122" s="93">
        <v>1277635.78</v>
      </c>
      <c r="D122" s="94">
        <f t="shared" si="0"/>
        <v>2.5542515656138003E-2</v>
      </c>
      <c r="E122" s="90"/>
    </row>
    <row r="123" spans="1:5" x14ac:dyDescent="0.2">
      <c r="A123" s="92">
        <v>5136</v>
      </c>
      <c r="B123" s="90" t="s">
        <v>416</v>
      </c>
      <c r="C123" s="93">
        <v>156627.74</v>
      </c>
      <c r="D123" s="94">
        <f t="shared" si="0"/>
        <v>3.1313043699633335E-3</v>
      </c>
      <c r="E123" s="90"/>
    </row>
    <row r="124" spans="1:5" x14ac:dyDescent="0.2">
      <c r="A124" s="92">
        <v>5137</v>
      </c>
      <c r="B124" s="90" t="s">
        <v>417</v>
      </c>
      <c r="C124" s="93">
        <v>342254.23</v>
      </c>
      <c r="D124" s="94">
        <f t="shared" si="0"/>
        <v>6.8423522297993691E-3</v>
      </c>
      <c r="E124" s="90"/>
    </row>
    <row r="125" spans="1:5" x14ac:dyDescent="0.2">
      <c r="A125" s="92">
        <v>5138</v>
      </c>
      <c r="B125" s="90" t="s">
        <v>418</v>
      </c>
      <c r="C125" s="93">
        <v>4098302.4</v>
      </c>
      <c r="D125" s="94">
        <f t="shared" si="0"/>
        <v>8.1933329399704158E-2</v>
      </c>
      <c r="E125" s="90"/>
    </row>
    <row r="126" spans="1:5" x14ac:dyDescent="0.2">
      <c r="A126" s="92">
        <v>5139</v>
      </c>
      <c r="B126" s="90" t="s">
        <v>419</v>
      </c>
      <c r="C126" s="93">
        <v>1283918.3899999999</v>
      </c>
      <c r="D126" s="94">
        <f t="shared" si="0"/>
        <v>2.566811769922293E-2</v>
      </c>
      <c r="E126" s="90"/>
    </row>
    <row r="127" spans="1:5" x14ac:dyDescent="0.2">
      <c r="A127" s="92">
        <v>5200</v>
      </c>
      <c r="B127" s="90" t="s">
        <v>420</v>
      </c>
      <c r="C127" s="93">
        <v>19522874.239999998</v>
      </c>
      <c r="D127" s="94">
        <f t="shared" si="0"/>
        <v>0.39030162487153675</v>
      </c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v>6301675.9199999999</v>
      </c>
      <c r="D131" s="94">
        <f t="shared" si="0"/>
        <v>0.12598320927307455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6301675.9199999999</v>
      </c>
      <c r="D133" s="94">
        <f t="shared" si="0"/>
        <v>0.12598320927307455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v>13029154.310000001</v>
      </c>
      <c r="D137" s="94">
        <f t="shared" si="0"/>
        <v>0.26047906857258879</v>
      </c>
      <c r="E137" s="90"/>
    </row>
    <row r="138" spans="1:5" x14ac:dyDescent="0.2">
      <c r="A138" s="92">
        <v>5241</v>
      </c>
      <c r="B138" s="90" t="s">
        <v>429</v>
      </c>
      <c r="C138" s="93">
        <v>13029154.310000001</v>
      </c>
      <c r="D138" s="94">
        <f t="shared" si="0"/>
        <v>0.26047906857258879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52850.879999999997</v>
      </c>
      <c r="D142" s="94">
        <f t="shared" si="0"/>
        <v>1.0565956675388903E-3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93">
        <v>16295953.41</v>
      </c>
      <c r="D160" s="94">
        <f t="shared" si="0"/>
        <v>0.32578897023893655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16295953.41</v>
      </c>
      <c r="D167" s="94">
        <f t="shared" si="1"/>
        <v>0.32578897023893655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16295953.41</v>
      </c>
      <c r="D169" s="94">
        <f t="shared" si="1"/>
        <v>0.32578897023893655</v>
      </c>
      <c r="E169" s="90"/>
    </row>
    <row r="170" spans="1:5" x14ac:dyDescent="0.2">
      <c r="A170" s="92">
        <v>5400</v>
      </c>
      <c r="B170" s="90" t="s">
        <v>457</v>
      </c>
      <c r="C170" s="93"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93">
        <v>3953765</v>
      </c>
      <c r="D185" s="94">
        <f t="shared" si="1"/>
        <v>7.9043735307092342E-2</v>
      </c>
      <c r="E185" s="90"/>
    </row>
    <row r="186" spans="1:5" x14ac:dyDescent="0.2">
      <c r="A186" s="92">
        <v>5510</v>
      </c>
      <c r="B186" s="90" t="s">
        <v>472</v>
      </c>
      <c r="C186" s="93">
        <v>0</v>
      </c>
      <c r="D186" s="94">
        <f t="shared" si="1"/>
        <v>0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477</v>
      </c>
      <c r="C191" s="93">
        <v>0</v>
      </c>
      <c r="D191" s="94">
        <f t="shared" si="1"/>
        <v>0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0</v>
      </c>
      <c r="D193" s="94">
        <f t="shared" si="1"/>
        <v>0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491</v>
      </c>
      <c r="C209" s="93">
        <v>3953765</v>
      </c>
      <c r="D209" s="94">
        <f t="shared" si="1"/>
        <v>7.9043735307092342E-2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6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0" t="str">
        <f>ESF!A1</f>
        <v>MUNICIPIO DE CORONEO, GTO. 2019</v>
      </c>
      <c r="B1" s="150"/>
      <c r="C1" s="150"/>
      <c r="D1" s="68" t="s">
        <v>222</v>
      </c>
      <c r="E1" s="69">
        <f>ESF!H1</f>
        <v>2019</v>
      </c>
    </row>
    <row r="2" spans="1:5" ht="18.95" customHeight="1" x14ac:dyDescent="0.2">
      <c r="A2" s="150" t="s">
        <v>500</v>
      </c>
      <c r="B2" s="150"/>
      <c r="C2" s="150"/>
      <c r="D2" s="68" t="s">
        <v>224</v>
      </c>
      <c r="E2" s="69" t="str">
        <f>ESF!H2</f>
        <v>Trimestral</v>
      </c>
    </row>
    <row r="3" spans="1:5" ht="18.95" customHeight="1" x14ac:dyDescent="0.2">
      <c r="A3" s="150" t="str">
        <f>ESF!A3</f>
        <v>CORRESPONDIENTE DEL 01 DE ENERO DEL 2019 AL 31 DE DICIEMBRE DEL 2019</v>
      </c>
      <c r="B3" s="150"/>
      <c r="C3" s="150"/>
      <c r="D3" s="68" t="s">
        <v>226</v>
      </c>
      <c r="E3" s="69">
        <f>ESF!H3</f>
        <v>4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0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38103650.159999996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21442442.690000001</v>
      </c>
    </row>
    <row r="15" spans="1:5" x14ac:dyDescent="0.2">
      <c r="A15" s="74">
        <v>3220</v>
      </c>
      <c r="B15" s="70" t="s">
        <v>505</v>
      </c>
      <c r="C15" s="75">
        <v>65893679.159999996</v>
      </c>
    </row>
    <row r="16" spans="1:5" x14ac:dyDescent="0.2">
      <c r="A16" s="74">
        <v>3230</v>
      </c>
      <c r="B16" s="70" t="s">
        <v>506</v>
      </c>
      <c r="C16" s="75">
        <v>4539626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4539626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14112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0" t="str">
        <f>ESF!A1</f>
        <v>MUNICIPIO DE CORONEO, GTO. 2019</v>
      </c>
      <c r="B1" s="150"/>
      <c r="C1" s="150"/>
      <c r="D1" s="68" t="s">
        <v>222</v>
      </c>
      <c r="E1" s="69">
        <f>ESF!H1</f>
        <v>2019</v>
      </c>
    </row>
    <row r="2" spans="1:5" s="76" customFormat="1" ht="18.95" customHeight="1" x14ac:dyDescent="0.25">
      <c r="A2" s="150" t="s">
        <v>518</v>
      </c>
      <c r="B2" s="150"/>
      <c r="C2" s="150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50" t="str">
        <f>ESF!A3</f>
        <v>CORRESPONDIENTE DEL 01 DE ENERO DEL 2019 AL 31 DE DICIEMBRE DEL 2019</v>
      </c>
      <c r="B3" s="150"/>
      <c r="C3" s="150"/>
      <c r="D3" s="68" t="s">
        <v>226</v>
      </c>
      <c r="E3" s="69">
        <f>ESF!H3</f>
        <v>4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30000</v>
      </c>
      <c r="D8" s="75">
        <v>0</v>
      </c>
    </row>
    <row r="9" spans="1:5" x14ac:dyDescent="0.2">
      <c r="A9" s="74">
        <v>1112</v>
      </c>
      <c r="B9" s="70" t="s">
        <v>520</v>
      </c>
      <c r="C9" s="75">
        <v>18106398.960000001</v>
      </c>
      <c r="D9" s="75">
        <v>0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0</v>
      </c>
      <c r="D11" s="75">
        <v>0</v>
      </c>
    </row>
    <row r="12" spans="1:5" x14ac:dyDescent="0.2">
      <c r="A12" s="74">
        <v>1115</v>
      </c>
      <c r="B12" s="70" t="s">
        <v>229</v>
      </c>
      <c r="C12" s="75">
        <v>318754.8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5447203.5599999996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v>23902357.32</v>
      </c>
      <c r="D15" s="75">
        <v>0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75366685.349999994</v>
      </c>
      <c r="E20" s="70">
        <v>75366685.349999994</v>
      </c>
    </row>
    <row r="21" spans="1:5" x14ac:dyDescent="0.2">
      <c r="A21" s="74">
        <v>1231</v>
      </c>
      <c r="B21" s="70" t="s">
        <v>261</v>
      </c>
      <c r="C21" s="75">
        <v>22282398.18</v>
      </c>
      <c r="E21" s="70">
        <v>22282398.18</v>
      </c>
    </row>
    <row r="22" spans="1:5" x14ac:dyDescent="0.2">
      <c r="A22" s="74">
        <v>1232</v>
      </c>
      <c r="B22" s="70" t="s">
        <v>262</v>
      </c>
      <c r="C22" s="75">
        <v>0</v>
      </c>
      <c r="E22" s="70">
        <v>0</v>
      </c>
    </row>
    <row r="23" spans="1:5" x14ac:dyDescent="0.2">
      <c r="A23" s="74">
        <v>1233</v>
      </c>
      <c r="B23" s="70" t="s">
        <v>263</v>
      </c>
      <c r="C23" s="75">
        <v>0</v>
      </c>
      <c r="E23" s="70">
        <v>0</v>
      </c>
    </row>
    <row r="24" spans="1:5" x14ac:dyDescent="0.2">
      <c r="A24" s="74">
        <v>1234</v>
      </c>
      <c r="B24" s="70" t="s">
        <v>264</v>
      </c>
      <c r="C24" s="75">
        <v>0</v>
      </c>
      <c r="E24" s="70">
        <v>0</v>
      </c>
    </row>
    <row r="25" spans="1:5" x14ac:dyDescent="0.2">
      <c r="A25" s="74">
        <v>1235</v>
      </c>
      <c r="B25" s="70" t="s">
        <v>265</v>
      </c>
      <c r="C25" s="75">
        <v>52453236.719999999</v>
      </c>
      <c r="E25" s="70">
        <v>52453236.719999999</v>
      </c>
    </row>
    <row r="26" spans="1:5" x14ac:dyDescent="0.2">
      <c r="A26" s="74">
        <v>1236</v>
      </c>
      <c r="B26" s="70" t="s">
        <v>266</v>
      </c>
      <c r="C26" s="75">
        <v>631050.44999999995</v>
      </c>
      <c r="E26" s="70">
        <v>631050.44999999995</v>
      </c>
    </row>
    <row r="27" spans="1:5" x14ac:dyDescent="0.2">
      <c r="A27" s="74">
        <v>1239</v>
      </c>
      <c r="B27" s="70" t="s">
        <v>267</v>
      </c>
      <c r="C27" s="75">
        <v>0</v>
      </c>
      <c r="E27" s="70">
        <v>0</v>
      </c>
    </row>
    <row r="28" spans="1:5" x14ac:dyDescent="0.2">
      <c r="A28" s="74">
        <v>1240</v>
      </c>
      <c r="B28" s="70" t="s">
        <v>268</v>
      </c>
      <c r="C28" s="75">
        <v>30950145.5</v>
      </c>
      <c r="E28" s="70">
        <v>30950145.5</v>
      </c>
    </row>
    <row r="29" spans="1:5" x14ac:dyDescent="0.2">
      <c r="A29" s="74">
        <v>1241</v>
      </c>
      <c r="B29" s="70" t="s">
        <v>269</v>
      </c>
      <c r="C29" s="75">
        <v>8168963.8700000001</v>
      </c>
      <c r="E29" s="70">
        <v>8168963.8700000001</v>
      </c>
    </row>
    <row r="30" spans="1:5" x14ac:dyDescent="0.2">
      <c r="A30" s="74">
        <v>1242</v>
      </c>
      <c r="B30" s="70" t="s">
        <v>270</v>
      </c>
      <c r="C30" s="75">
        <v>613193.79</v>
      </c>
      <c r="E30" s="70">
        <v>613193.79</v>
      </c>
    </row>
    <row r="31" spans="1:5" x14ac:dyDescent="0.2">
      <c r="A31" s="74">
        <v>1243</v>
      </c>
      <c r="B31" s="70" t="s">
        <v>271</v>
      </c>
      <c r="C31" s="75">
        <v>23298.99</v>
      </c>
      <c r="E31" s="70">
        <v>23298.99</v>
      </c>
    </row>
    <row r="32" spans="1:5" x14ac:dyDescent="0.2">
      <c r="A32" s="74">
        <v>1244</v>
      </c>
      <c r="B32" s="70" t="s">
        <v>272</v>
      </c>
      <c r="C32" s="75">
        <v>18279243.02</v>
      </c>
      <c r="E32" s="70">
        <v>18279243.02</v>
      </c>
    </row>
    <row r="33" spans="1:5" x14ac:dyDescent="0.2">
      <c r="A33" s="74">
        <v>1245</v>
      </c>
      <c r="B33" s="70" t="s">
        <v>273</v>
      </c>
      <c r="C33" s="75">
        <v>0</v>
      </c>
      <c r="E33" s="70">
        <v>0</v>
      </c>
    </row>
    <row r="34" spans="1:5" x14ac:dyDescent="0.2">
      <c r="A34" s="74">
        <v>1246</v>
      </c>
      <c r="B34" s="70" t="s">
        <v>274</v>
      </c>
      <c r="C34" s="75">
        <v>3536759.82</v>
      </c>
      <c r="E34" s="70">
        <v>3536759.82</v>
      </c>
    </row>
    <row r="35" spans="1:5" x14ac:dyDescent="0.2">
      <c r="A35" s="74">
        <v>1247</v>
      </c>
      <c r="B35" s="70" t="s">
        <v>275</v>
      </c>
      <c r="C35" s="75">
        <v>0</v>
      </c>
      <c r="E35" s="70">
        <v>0</v>
      </c>
    </row>
    <row r="36" spans="1:5" x14ac:dyDescent="0.2">
      <c r="A36" s="74">
        <v>1248</v>
      </c>
      <c r="B36" s="70" t="s">
        <v>276</v>
      </c>
      <c r="C36" s="75">
        <v>328686.01</v>
      </c>
      <c r="E36" s="70">
        <v>328686.01</v>
      </c>
    </row>
    <row r="37" spans="1:5" x14ac:dyDescent="0.2">
      <c r="A37" s="74">
        <v>1250</v>
      </c>
      <c r="B37" s="70" t="s">
        <v>278</v>
      </c>
      <c r="C37" s="75">
        <v>505668.36</v>
      </c>
      <c r="E37" s="70">
        <v>505668.36</v>
      </c>
    </row>
    <row r="38" spans="1:5" x14ac:dyDescent="0.2">
      <c r="A38" s="74">
        <v>1251</v>
      </c>
      <c r="B38" s="70" t="s">
        <v>279</v>
      </c>
      <c r="C38" s="75">
        <v>0</v>
      </c>
      <c r="E38" s="70">
        <v>0</v>
      </c>
    </row>
    <row r="39" spans="1:5" x14ac:dyDescent="0.2">
      <c r="A39" s="74">
        <v>1252</v>
      </c>
      <c r="B39" s="70" t="s">
        <v>280</v>
      </c>
      <c r="C39" s="75">
        <v>0</v>
      </c>
      <c r="E39" s="70">
        <v>0</v>
      </c>
    </row>
    <row r="40" spans="1:5" x14ac:dyDescent="0.2">
      <c r="A40" s="74">
        <v>1253</v>
      </c>
      <c r="B40" s="70" t="s">
        <v>281</v>
      </c>
      <c r="C40" s="75">
        <v>0</v>
      </c>
      <c r="E40" s="70">
        <v>0</v>
      </c>
    </row>
    <row r="41" spans="1:5" x14ac:dyDescent="0.2">
      <c r="A41" s="74">
        <v>1254</v>
      </c>
      <c r="B41" s="70" t="s">
        <v>282</v>
      </c>
      <c r="C41" s="75">
        <v>505668.36</v>
      </c>
      <c r="E41" s="70">
        <v>505668.36</v>
      </c>
    </row>
    <row r="42" spans="1:5" x14ac:dyDescent="0.2">
      <c r="A42" s="74">
        <v>1259</v>
      </c>
      <c r="B42" s="70" t="s">
        <v>283</v>
      </c>
      <c r="C42" s="75">
        <v>0</v>
      </c>
      <c r="E42" s="70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3953765</v>
      </c>
      <c r="D46" s="75">
        <v>0</v>
      </c>
    </row>
    <row r="47" spans="1:5" x14ac:dyDescent="0.2">
      <c r="A47" s="74">
        <v>5510</v>
      </c>
      <c r="B47" s="70" t="s">
        <v>472</v>
      </c>
      <c r="C47" s="75">
        <v>0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0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3953765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2020-01-31T22:39:34Z</cp:lastPrinted>
  <dcterms:created xsi:type="dcterms:W3CDTF">2012-12-11T20:36:24Z</dcterms:created>
  <dcterms:modified xsi:type="dcterms:W3CDTF">2020-01-31T22:39:52Z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