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C61" i="2" s="1"/>
  <c r="C65" i="2" s="1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<sst xmlns="http://schemas.openxmlformats.org/spreadsheetml/2006/main" count="60" uniqueCount="52">
  <si>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</si>
  <si>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</si>
  <si>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</si>
  <si>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</si>
  <si>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</si>
  <si>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</si>
  <si>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</si>
  <si>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</si>
  <si>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</si>
  <si>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</si>
  <si>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</si>
  <si>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</si>
  <si>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</si>
  <si>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</si>
  <si>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</si>
  <si>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</si>
  <si>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</si>
  <si>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</si>
  <si>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</si>
  <si>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</si>
  <si>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</si>
  <si>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</si>
  <si>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</si>
  <si>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</si>
  <si>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</si>
  <si>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</si>
  <si>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</si>
  <si>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</si>
  <si>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</si>
  <si>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</si>
  <si>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</si>
  <si>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</si>
  <si>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</si>
  <si>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</si>
  <si>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</si>
  <si>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</si>
  <si>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</si>
  <si>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</si>
  <si>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</si>
  <si>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</si>
  <si>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</si>
  <si>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</si>
  <si>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</si>
  <si>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</si>
  <si>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</si>
  <si>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</si>
  <si>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</si>
  <si>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</si>
  <si>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</si>
  <si>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</si>
  <si>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</si>
  <si>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CASA DE LA CULTURA DE CORONEO, GTO.
ESTADO DE FLUJO DE EFECTIVO
 DEL 01 DE ENERO DEL 2022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</si>
</sst>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38" zoomScaleNormal="100" workbookViewId="0">
      <selection activeCell="C67" sqref="C67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476434.97</v>
      </c>
      <c r="C4" s="7">
        <f>SUM(C5:C14)</f>
        <v>1704104.29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2141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5570.73</v>
      </c>
      <c r="C11" s="9">
        <v>2100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468721.22</v>
      </c>
      <c r="C13" s="9">
        <v>1702000</v>
      </c>
    </row>
    <row r="14" spans="1:22" ht="11.25" customHeight="1" x14ac:dyDescent="0.2">
      <c r="A14" s="8" t="s">
        <v>7</v>
      </c>
      <c r="B14" s="9">
        <v>2.02</v>
      </c>
      <c r="C14" s="9">
        <v>4.29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333469.45</v>
      </c>
      <c r="C16" s="7">
        <f>SUM(C17:C32)</f>
        <v>1645709.1099999999</v>
      </c>
    </row>
    <row r="17" spans="1:3" ht="11.25" customHeight="1" x14ac:dyDescent="0.2">
      <c r="A17" s="8" t="s">
        <v>9</v>
      </c>
      <c r="B17" s="9">
        <v>278293.2</v>
      </c>
      <c r="C17" s="9">
        <v>1383477.82</v>
      </c>
    </row>
    <row r="18" spans="1:3" ht="11.25" customHeight="1" x14ac:dyDescent="0.2">
      <c r="A18" s="8" t="s">
        <v>10</v>
      </c>
      <c r="B18" s="9">
        <v>22293.31</v>
      </c>
      <c r="C18" s="9">
        <v>177945.9</v>
      </c>
    </row>
    <row r="19" spans="1:3" ht="11.25" customHeight="1" x14ac:dyDescent="0.2">
      <c r="A19" s="8" t="s">
        <v>11</v>
      </c>
      <c r="B19" s="9">
        <v>32882.94</v>
      </c>
      <c r="C19" s="9">
        <v>84285.39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0</v>
      </c>
      <c r="C23" s="9">
        <v>0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142965.51999999996</v>
      </c>
      <c r="C33" s="7">
        <f>C4-C16</f>
        <v>58395.180000000168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0</v>
      </c>
      <c r="C36" s="16">
        <f>C37+C38+C39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20899</v>
      </c>
      <c r="C41" s="7">
        <f>C42+C43+C44</f>
        <v>2750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20899</v>
      </c>
      <c r="C43" s="9">
        <v>2750</v>
      </c>
    </row>
    <row r="44" spans="1:3" ht="11.25" customHeight="1" x14ac:dyDescent="0.2">
      <c r="A44" s="8" t="s">
        <v>26</v>
      </c>
      <c r="B44" s="9">
        <v>0</v>
      </c>
      <c r="C44" s="9">
        <v>0</v>
      </c>
    </row>
    <row r="45" spans="1:3" ht="11.25" customHeight="1" x14ac:dyDescent="0.2">
      <c r="A45" s="4" t="s">
        <v>47</v>
      </c>
      <c r="B45" s="7">
        <f>B36-B41</f>
        <v>-20899</v>
      </c>
      <c r="C45" s="7">
        <f>C36-C41</f>
        <v>-2750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88541.84</v>
      </c>
      <c r="C48" s="7">
        <f>C49+C52</f>
        <v>73828.73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88541.84</v>
      </c>
      <c r="C52" s="9">
        <v>73828.73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92399.38</v>
      </c>
      <c r="C54" s="7">
        <f>C55+C58</f>
        <v>122263.53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92399.38</v>
      </c>
      <c r="C58" s="9">
        <v>122263.53</v>
      </c>
    </row>
    <row r="59" spans="1:3" ht="11.25" customHeight="1" x14ac:dyDescent="0.2">
      <c r="A59" s="4" t="s">
        <v>48</v>
      </c>
      <c r="B59" s="7">
        <f>B48-B54</f>
        <v>-3857.5400000000081</v>
      </c>
      <c r="C59" s="7">
        <f>C48-C54</f>
        <v>-48434.8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118208.97999999995</v>
      </c>
      <c r="C61" s="7">
        <f>C59+C45+C33</f>
        <v>7210.3800000001647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27278.71</v>
      </c>
      <c r="C63" s="7">
        <v>20068.330000000002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145487.68999999994</v>
      </c>
      <c r="C65" s="7">
        <f>C63+C61</f>
        <v>27278.710000000166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40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cp:lastPrinted>2020-02-05T15:38:52Z</cp:lastPrinted>
  <dcterms:created xsi:type="dcterms:W3CDTF">2012-12-11T20:31:36Z</dcterms:created>
  <dcterms:modified xsi:type="dcterms:W3CDTF">2022-04-08T23:05:15Z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