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/>
  </bookViews>
  <sheets>
    <sheet name="EVHP" sheetId="1" r:id="rId1"/>
  </sheets>
  <definedNames>
    <definedName name="_xlnm._FilterDatabase" localSheetId="0" hidden="1">EVHP!$A$2:$F$38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D38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C9" i="1"/>
  <c r="C38" i="1" s="1"/>
  <c r="F7" i="1"/>
  <c r="F6" i="1"/>
  <c r="F5" i="1"/>
  <c r="B4" i="1"/>
  <c r="F4" i="1" s="1"/>
  <c r="F9" i="1" l="1"/>
  <c r="F20" i="1" s="1"/>
  <c r="B38" i="1"/>
  <c r="E38" i="1"/>
  <c r="F27" i="1"/>
  <c r="F38" i="1" l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<sst xmlns="http://schemas.openxmlformats.org/spreadsheetml/2006/main" count="35" uniqueCount="25">
  <si>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</si>
  <si>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</si>
  <si>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</si>
  <si>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</si>
  <si>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</si>
  <si>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</si>
  <si>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</si>
  <si>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</si>
  <si>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</si>
  <si>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</si>
  <si>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</si>
  <si>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</si>
  <si>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</si>
  <si>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</si>
  <si>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</si>
  <si>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</si>
  <si>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</si>
  <si>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</si>
  <si>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</si>
  <si>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</si>
  <si>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</si>
  <si>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</si>
  <si>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</si>
  <si>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</si>
  <si>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MUNICIPIO DE CORONEO, GTO.
ESTADO DE VARIACION EN LA HACIENDA PÚBLICA
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</si>
</sst>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142874</xdr:rowOff>
    </xdr:from>
    <xdr:to>
      <xdr:col>5</xdr:col>
      <xdr:colOff>1000224</xdr:colOff>
      <xdr:row>55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67524"/>
          <a:ext cx="9591774" cy="231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16" zoomScaleNormal="100" workbookViewId="0">
      <selection activeCell="A40" sqref="A40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24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36361813.950000003</v>
      </c>
      <c r="C4" s="15"/>
      <c r="D4" s="15"/>
      <c r="E4" s="15"/>
      <c r="F4" s="14">
        <f>SUM(B4:E4)</f>
        <v>36361813.950000003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5">
        <f t="shared" ref="F5:F38" si="0">SUM(B5:E5)</f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5">
        <f t="shared" si="0"/>
        <v>0</v>
      </c>
    </row>
    <row r="7" spans="1:6" x14ac:dyDescent="0.2">
      <c r="A7" s="10" t="s">
        <v>6</v>
      </c>
      <c r="B7" s="15">
        <v>36361813.950000003</v>
      </c>
      <c r="C7" s="15"/>
      <c r="D7" s="15"/>
      <c r="E7" s="15"/>
      <c r="F7" s="15">
        <f t="shared" si="0"/>
        <v>36361813.950000003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70433305.159999996</v>
      </c>
      <c r="D9" s="14"/>
      <c r="E9" s="15"/>
      <c r="F9" s="14">
        <f t="shared" si="0"/>
        <v>70433305.159999996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 x14ac:dyDescent="0.2">
      <c r="A11" s="10" t="s">
        <v>8</v>
      </c>
      <c r="B11" s="15"/>
      <c r="C11" s="15">
        <v>65893679.159999996</v>
      </c>
      <c r="D11" s="15"/>
      <c r="E11" s="15"/>
      <c r="F11" s="15">
        <f t="shared" si="0"/>
        <v>65893679.159999996</v>
      </c>
    </row>
    <row r="12" spans="1:6" x14ac:dyDescent="0.2">
      <c r="A12" s="10" t="s">
        <v>9</v>
      </c>
      <c r="B12" s="15"/>
      <c r="C12" s="15">
        <v>4539626</v>
      </c>
      <c r="D12" s="15"/>
      <c r="E12" s="15"/>
      <c r="F12" s="15">
        <f t="shared" si="0"/>
        <v>4539626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>
        <f>F16+F9+F4</f>
        <v>106795119.11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SUM(B23:B25)</f>
        <v>1741836.21</v>
      </c>
      <c r="C22" s="15"/>
      <c r="D22" s="15"/>
      <c r="E22" s="14"/>
      <c r="F22" s="14">
        <f t="shared" si="0"/>
        <v>1741836.21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 x14ac:dyDescent="0.2">
      <c r="A25" s="10" t="s">
        <v>6</v>
      </c>
      <c r="B25" s="15">
        <v>1741836.21</v>
      </c>
      <c r="C25" s="15"/>
      <c r="D25" s="15"/>
      <c r="E25" s="15"/>
      <c r="F25" s="15">
        <f t="shared" si="0"/>
        <v>1741836.21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5"/>
      <c r="C27" s="14"/>
      <c r="D27" s="14">
        <f>SUM(D28:D32)</f>
        <v>18456554.690000001</v>
      </c>
      <c r="E27" s="14"/>
      <c r="F27" s="14">
        <f t="shared" si="0"/>
        <v>18456554.690000001</v>
      </c>
    </row>
    <row r="28" spans="1:6" x14ac:dyDescent="0.2">
      <c r="A28" s="10" t="s">
        <v>7</v>
      </c>
      <c r="B28" s="15"/>
      <c r="C28" s="15"/>
      <c r="D28" s="15">
        <v>18442442.690000001</v>
      </c>
      <c r="E28" s="15"/>
      <c r="F28" s="15">
        <f t="shared" si="0"/>
        <v>18442442.690000001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0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 x14ac:dyDescent="0.2">
      <c r="A32" s="10" t="s">
        <v>2</v>
      </c>
      <c r="B32" s="15"/>
      <c r="C32" s="16"/>
      <c r="D32" s="16">
        <v>14112</v>
      </c>
      <c r="E32" s="16"/>
      <c r="F32" s="15">
        <f t="shared" si="0"/>
        <v>14112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B22+B4</f>
        <v>38103650.160000004</v>
      </c>
      <c r="C38" s="17">
        <f>C9</f>
        <v>70433305.159999996</v>
      </c>
      <c r="D38" s="17">
        <f>D27</f>
        <v>18456554.690000001</v>
      </c>
      <c r="E38" s="17">
        <f>E34+E16</f>
        <v>0</v>
      </c>
      <c r="F38" s="17">
        <f t="shared" si="0"/>
        <v>126993510.00999999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2020-01-31T22:27:21Z</cp:lastPrinted>
  <dcterms:created xsi:type="dcterms:W3CDTF">2012-12-11T20:30:33Z</dcterms:created>
  <dcterms:modified xsi:type="dcterms:W3CDTF">2020-01-31T22:27:27Z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